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6836" windowHeight="9120" tabRatio="599" activeTab="5"/>
  </bookViews>
  <sheets>
    <sheet name="Pres" sheetId="29" r:id="rId1"/>
    <sheet name="Pres WI 1" sheetId="30" r:id="rId2"/>
    <sheet name="Pres WI 2" sheetId="32" r:id="rId3"/>
    <sheet name="Pres WI 3" sheetId="31" r:id="rId4"/>
    <sheet name="US Sen - Amend" sheetId="1" r:id="rId5"/>
    <sheet name="Stats - Leg" sheetId="27" r:id="rId6"/>
    <sheet name="Co" sheetId="19" r:id="rId7"/>
  </sheets>
  <definedNames>
    <definedName name="_xlnm.Print_Titles" localSheetId="6">Co!$1:$6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13" i="27" l="1"/>
  <c r="H13" i="27"/>
  <c r="I13" i="27"/>
  <c r="J13" i="27"/>
  <c r="H13" i="1"/>
  <c r="I13" i="1"/>
  <c r="J13" i="1"/>
  <c r="K13" i="1"/>
  <c r="C13" i="19" l="1"/>
  <c r="E13" i="31" l="1"/>
  <c r="N13" i="31"/>
  <c r="M13" i="31"/>
  <c r="L13" i="31"/>
  <c r="K13" i="31"/>
  <c r="J13" i="31"/>
  <c r="I13" i="31"/>
  <c r="H13" i="31"/>
  <c r="G13" i="31"/>
  <c r="F13" i="31"/>
  <c r="D13" i="31"/>
  <c r="C13" i="31"/>
  <c r="B13" i="31"/>
  <c r="M13" i="32"/>
  <c r="L13" i="32"/>
  <c r="K13" i="32"/>
  <c r="J13" i="32"/>
  <c r="I13" i="32"/>
  <c r="H13" i="32"/>
  <c r="G13" i="32"/>
  <c r="F13" i="32"/>
  <c r="E13" i="32"/>
  <c r="D13" i="32"/>
  <c r="C13" i="32"/>
  <c r="B13" i="32"/>
  <c r="D13" i="30"/>
  <c r="C13" i="30"/>
  <c r="M13" i="30" l="1"/>
  <c r="L13" i="30"/>
  <c r="K13" i="30"/>
  <c r="J13" i="30"/>
  <c r="I13" i="30"/>
  <c r="H13" i="30"/>
  <c r="G13" i="30"/>
  <c r="F13" i="30"/>
  <c r="E13" i="30"/>
  <c r="B13" i="30"/>
  <c r="I13" i="29"/>
  <c r="H13" i="29"/>
  <c r="G13" i="29"/>
  <c r="F13" i="29"/>
  <c r="E13" i="29"/>
  <c r="D13" i="29"/>
  <c r="C13" i="29"/>
  <c r="B13" i="29"/>
  <c r="D12" i="27" l="1"/>
  <c r="D11" i="27"/>
  <c r="D10" i="27"/>
  <c r="D9" i="27"/>
  <c r="D8" i="27"/>
  <c r="D7" i="27"/>
  <c r="B13" i="19" l="1"/>
  <c r="D13" i="19"/>
  <c r="E13" i="19"/>
  <c r="F13" i="19"/>
  <c r="F7" i="27"/>
  <c r="F8" i="27"/>
  <c r="F9" i="27"/>
  <c r="F10" i="27"/>
  <c r="F11" i="27"/>
  <c r="F12" i="27"/>
  <c r="B13" i="27"/>
  <c r="C13" i="27"/>
  <c r="E13" i="27"/>
  <c r="D13" i="27" l="1"/>
  <c r="F13" i="27" s="1"/>
  <c r="B13" i="1" l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<sst xmlns="http://schemas.openxmlformats.org/spreadsheetml/2006/main" count="187" uniqueCount="111">
  <si>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</si>
  <si>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</si>
  <si>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</si>
  <si>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</si>
  <si>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</si>
  <si>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</si>
  <si>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</si>
  <si>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</si>
  <si>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</si>
  <si>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</si>
  <si>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</si>
  <si>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</si>
  <si>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</si>
  <si>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</si>
  <si>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</si>
  <si>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</si>
  <si>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</si>
  <si>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</si>
  <si>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</si>
  <si>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</si>
  <si>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</si>
  <si>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</si>
  <si>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</si>
  <si>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</si>
  <si>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</si>
  <si>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</si>
  <si>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</si>
  <si>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</si>
  <si>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</si>
  <si>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</si>
  <si>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</si>
  <si>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</si>
  <si>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</si>
  <si>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</si>
  <si>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</si>
  <si>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</si>
  <si>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1</t>
  </si>
  <si>
    <t>2</t>
  </si>
  <si>
    <t>3</t>
  </si>
  <si>
    <t>4</t>
  </si>
  <si>
    <t>5</t>
  </si>
  <si>
    <t>6</t>
  </si>
  <si>
    <t>DISTRICT 2</t>
  </si>
  <si>
    <t>Jennifer Martinez</t>
  </si>
  <si>
    <t>Mike Simpson</t>
  </si>
  <si>
    <t>LEGISLATIVE DIST 32</t>
  </si>
  <si>
    <t>Bob Fitzgerald</t>
  </si>
  <si>
    <t>Mark R. Harris</t>
  </si>
  <si>
    <t>Marc Gibbs</t>
  </si>
  <si>
    <t>Tom Loertscher</t>
  </si>
  <si>
    <t>Bob Stokes</t>
  </si>
  <si>
    <t>Max C. Firth</t>
  </si>
  <si>
    <t>Cody L. Brower</t>
  </si>
  <si>
    <t>Anthony Tomkins</t>
  </si>
  <si>
    <t>Arne Jones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</si>
  <si>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</si>
  <si>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</si>
  <si>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</si>
  <si>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</si>
  <si>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</si>
  <si>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</si>
  <si>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</si>
  <si>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</si>
  <si>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</si>
  <si>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</si>
  <si>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</si>
  <si>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</si>
  <si>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</si>
  <si>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</si>
  <si>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</si>
  <si>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</si>
  <si>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</si>
  <si>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</si>
  <si>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</si>
  <si>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</si>
  <si>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</si>
  <si>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</si>
  <si>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</si>
  <si>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</si>
  <si>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</si>
  <si>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</si>
  <si>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</si>
  <si>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</si>
  <si>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</si>
  <si>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</si>
  <si>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</si>
  <si>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</si>
  <si>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</si>
  <si>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</si>
  <si>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</si>
  <si>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</si>
  <si>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</si>
  <si>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</si>
  <si>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</si>
  <si>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</si>
  <si>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</si>
  <si>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</si>
  <si>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</si>
  <si>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</si>
  <si>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</si>
  <si>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</si>
  <si>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</si>
  <si>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</si>
  <si>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</si>
  <si>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</si>
  <si>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</si>
  <si>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</si>
  <si>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</si>
  <si>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Josh Paskett</t>
  </si>
  <si>
    <t>Theodis Brown Sr.</t>
  </si>
  <si>
    <t>HJR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</si>
</sst>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7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2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49" fontId="2" fillId="0" borderId="12" xfId="0" applyNumberFormat="1" applyFont="1" applyBorder="1" applyAlignment="1" applyProtection="1">
      <alignment horizontal="left"/>
    </xf>
    <xf numFmtId="49" fontId="2" fillId="0" borderId="24" xfId="0" applyNumberFormat="1" applyFont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41" xfId="0" applyNumberFormat="1" applyFont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B7" sqref="B7:I12"/>
    </sheetView>
  </sheetViews>
  <sheetFormatPr defaultRowHeight="12.6" x14ac:dyDescent="0.25"/>
  <cols>
    <col min="1" max="17" width="8.6640625" customWidth="1"/>
  </cols>
  <sheetData>
    <row r="1" spans="1:9" ht="13.8" x14ac:dyDescent="0.3">
      <c r="A1" s="25"/>
      <c r="B1" s="97"/>
      <c r="C1" s="98"/>
      <c r="D1" s="98"/>
      <c r="E1" s="98"/>
      <c r="F1" s="98"/>
      <c r="G1" s="98"/>
      <c r="H1" s="98"/>
      <c r="I1" s="99"/>
    </row>
    <row r="2" spans="1:9" ht="13.8" x14ac:dyDescent="0.3">
      <c r="A2" s="26"/>
      <c r="B2" s="100" t="s">
        <v>20</v>
      </c>
      <c r="C2" s="101"/>
      <c r="D2" s="101"/>
      <c r="E2" s="101"/>
      <c r="F2" s="101"/>
      <c r="G2" s="101"/>
      <c r="H2" s="101"/>
      <c r="I2" s="102"/>
    </row>
    <row r="3" spans="1:9" ht="13.8" x14ac:dyDescent="0.3">
      <c r="A3" s="28"/>
      <c r="B3" s="100" t="s">
        <v>55</v>
      </c>
      <c r="C3" s="101"/>
      <c r="D3" s="101"/>
      <c r="E3" s="101"/>
      <c r="F3" s="101"/>
      <c r="G3" s="101"/>
      <c r="H3" s="101"/>
      <c r="I3" s="102"/>
    </row>
    <row r="4" spans="1:9" ht="13.8" x14ac:dyDescent="0.3">
      <c r="A4" s="29"/>
      <c r="B4" s="1" t="s">
        <v>56</v>
      </c>
      <c r="C4" s="1" t="s">
        <v>1</v>
      </c>
      <c r="D4" s="1" t="s">
        <v>26</v>
      </c>
      <c r="E4" s="1" t="s">
        <v>56</v>
      </c>
      <c r="F4" s="1" t="s">
        <v>57</v>
      </c>
      <c r="G4" s="1" t="s">
        <v>56</v>
      </c>
      <c r="H4" s="1" t="s">
        <v>56</v>
      </c>
      <c r="I4" s="1" t="s">
        <v>2</v>
      </c>
    </row>
    <row r="5" spans="1:9" ht="93" customHeight="1" thickBot="1" x14ac:dyDescent="0.3">
      <c r="A5" s="30" t="s">
        <v>6</v>
      </c>
      <c r="B5" s="5" t="s">
        <v>58</v>
      </c>
      <c r="C5" s="5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</row>
    <row r="6" spans="1:9" ht="14.4" thickBot="1" x14ac:dyDescent="0.35">
      <c r="A6" s="14"/>
      <c r="B6" s="35"/>
      <c r="C6" s="35"/>
      <c r="D6" s="35"/>
      <c r="E6" s="35"/>
      <c r="F6" s="35"/>
      <c r="G6" s="35"/>
      <c r="H6" s="35"/>
      <c r="I6" s="58"/>
    </row>
    <row r="7" spans="1:9" ht="13.8" x14ac:dyDescent="0.3">
      <c r="A7" s="53" t="s">
        <v>36</v>
      </c>
      <c r="B7" s="72">
        <v>7</v>
      </c>
      <c r="C7" s="73">
        <v>50</v>
      </c>
      <c r="D7" s="73">
        <v>5</v>
      </c>
      <c r="E7" s="73">
        <v>0</v>
      </c>
      <c r="F7" s="73">
        <v>3</v>
      </c>
      <c r="G7" s="73">
        <v>63</v>
      </c>
      <c r="H7" s="73">
        <v>0</v>
      </c>
      <c r="I7" s="74">
        <v>469</v>
      </c>
    </row>
    <row r="8" spans="1:9" ht="13.8" x14ac:dyDescent="0.3">
      <c r="A8" s="54" t="s">
        <v>37</v>
      </c>
      <c r="B8" s="75">
        <v>2</v>
      </c>
      <c r="C8" s="76">
        <v>48</v>
      </c>
      <c r="D8" s="76">
        <v>3</v>
      </c>
      <c r="E8" s="76">
        <v>1</v>
      </c>
      <c r="F8" s="76">
        <v>11</v>
      </c>
      <c r="G8" s="76">
        <v>63</v>
      </c>
      <c r="H8" s="76">
        <v>2</v>
      </c>
      <c r="I8" s="77">
        <v>304</v>
      </c>
    </row>
    <row r="9" spans="1:9" ht="13.8" x14ac:dyDescent="0.3">
      <c r="A9" s="54" t="s">
        <v>38</v>
      </c>
      <c r="B9" s="75">
        <v>11</v>
      </c>
      <c r="C9" s="76">
        <v>58</v>
      </c>
      <c r="D9" s="76">
        <v>4</v>
      </c>
      <c r="E9" s="76">
        <v>0</v>
      </c>
      <c r="F9" s="76">
        <v>9</v>
      </c>
      <c r="G9" s="76">
        <v>66</v>
      </c>
      <c r="H9" s="76">
        <v>0</v>
      </c>
      <c r="I9" s="77">
        <v>363</v>
      </c>
    </row>
    <row r="10" spans="1:9" ht="13.8" x14ac:dyDescent="0.3">
      <c r="A10" s="54" t="s">
        <v>39</v>
      </c>
      <c r="B10" s="75">
        <v>2</v>
      </c>
      <c r="C10" s="76">
        <v>18</v>
      </c>
      <c r="D10" s="76">
        <v>4</v>
      </c>
      <c r="E10" s="76">
        <v>0</v>
      </c>
      <c r="F10" s="76">
        <v>12</v>
      </c>
      <c r="G10" s="76">
        <v>46</v>
      </c>
      <c r="H10" s="76">
        <v>0</v>
      </c>
      <c r="I10" s="77">
        <v>293</v>
      </c>
    </row>
    <row r="11" spans="1:9" ht="13.8" x14ac:dyDescent="0.3">
      <c r="A11" s="54" t="s">
        <v>40</v>
      </c>
      <c r="B11" s="75">
        <v>1</v>
      </c>
      <c r="C11" s="76">
        <v>7</v>
      </c>
      <c r="D11" s="76">
        <v>1</v>
      </c>
      <c r="E11" s="76">
        <v>0</v>
      </c>
      <c r="F11" s="76">
        <v>1</v>
      </c>
      <c r="G11" s="76">
        <v>14</v>
      </c>
      <c r="H11" s="76">
        <v>1</v>
      </c>
      <c r="I11" s="77">
        <v>63</v>
      </c>
    </row>
    <row r="12" spans="1:9" ht="13.8" x14ac:dyDescent="0.3">
      <c r="A12" s="55" t="s">
        <v>41</v>
      </c>
      <c r="B12" s="78">
        <v>0</v>
      </c>
      <c r="C12" s="79">
        <v>3</v>
      </c>
      <c r="D12" s="79">
        <v>1</v>
      </c>
      <c r="E12" s="79">
        <v>0</v>
      </c>
      <c r="F12" s="79">
        <v>1</v>
      </c>
      <c r="G12" s="79">
        <v>19</v>
      </c>
      <c r="H12" s="79">
        <v>0</v>
      </c>
      <c r="I12" s="80">
        <v>39</v>
      </c>
    </row>
    <row r="13" spans="1:9" ht="13.8" x14ac:dyDescent="0.3">
      <c r="A13" s="7" t="s">
        <v>23</v>
      </c>
      <c r="B13" s="19">
        <f t="shared" ref="B13:I13" si="0">SUM(B7:B12)</f>
        <v>23</v>
      </c>
      <c r="C13" s="41">
        <f t="shared" si="0"/>
        <v>184</v>
      </c>
      <c r="D13" s="19">
        <f t="shared" si="0"/>
        <v>18</v>
      </c>
      <c r="E13" s="19">
        <f t="shared" si="0"/>
        <v>1</v>
      </c>
      <c r="F13" s="19">
        <f t="shared" si="0"/>
        <v>37</v>
      </c>
      <c r="G13" s="19">
        <f t="shared" si="0"/>
        <v>271</v>
      </c>
      <c r="H13" s="19">
        <f t="shared" si="0"/>
        <v>3</v>
      </c>
      <c r="I13" s="19">
        <f t="shared" si="0"/>
        <v>1531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B7" sqref="B7:M12"/>
    </sheetView>
  </sheetViews>
  <sheetFormatPr defaultRowHeight="12.6" x14ac:dyDescent="0.25"/>
  <cols>
    <col min="1" max="1" width="8.6640625" customWidth="1"/>
    <col min="2" max="15" width="7.6640625" customWidth="1"/>
    <col min="16" max="17" width="8.6640625" customWidth="1"/>
  </cols>
  <sheetData>
    <row r="1" spans="1:13" ht="13.8" x14ac:dyDescent="0.3">
      <c r="A1" s="25"/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13.8" x14ac:dyDescent="0.3">
      <c r="A2" s="26"/>
      <c r="B2" s="100" t="s">
        <v>20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ht="13.8" x14ac:dyDescent="0.3">
      <c r="A3" s="28"/>
      <c r="B3" s="106" t="s">
        <v>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 ht="13.8" x14ac:dyDescent="0.3">
      <c r="A4" s="29"/>
      <c r="B4" s="109" t="s">
        <v>66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</row>
    <row r="5" spans="1:13" ht="93" customHeight="1" thickBot="1" x14ac:dyDescent="0.3">
      <c r="A5" s="30" t="s">
        <v>6</v>
      </c>
      <c r="B5" s="60" t="s">
        <v>71</v>
      </c>
      <c r="C5" s="60" t="s">
        <v>72</v>
      </c>
      <c r="D5" s="60" t="s">
        <v>73</v>
      </c>
      <c r="E5" s="60" t="s">
        <v>109</v>
      </c>
      <c r="F5" s="60" t="s">
        <v>74</v>
      </c>
      <c r="G5" s="60" t="s">
        <v>75</v>
      </c>
      <c r="H5" s="60" t="s">
        <v>76</v>
      </c>
      <c r="I5" s="60" t="s">
        <v>77</v>
      </c>
      <c r="J5" s="60" t="s">
        <v>78</v>
      </c>
      <c r="K5" s="60" t="s">
        <v>79</v>
      </c>
      <c r="L5" s="60" t="s">
        <v>80</v>
      </c>
      <c r="M5" s="60" t="s">
        <v>81</v>
      </c>
    </row>
    <row r="6" spans="1:13" ht="14.4" thickBot="1" x14ac:dyDescent="0.35">
      <c r="A6" s="1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58"/>
    </row>
    <row r="7" spans="1:13" ht="13.8" x14ac:dyDescent="0.3">
      <c r="A7" s="53" t="s">
        <v>36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54" t="s">
        <v>37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7">
        <v>0</v>
      </c>
    </row>
    <row r="9" spans="1:13" ht="13.8" x14ac:dyDescent="0.3">
      <c r="A9" s="54" t="s">
        <v>38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7">
        <v>0</v>
      </c>
    </row>
    <row r="10" spans="1:13" ht="13.8" x14ac:dyDescent="0.3">
      <c r="A10" s="54" t="s">
        <v>39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7">
        <v>0</v>
      </c>
    </row>
    <row r="11" spans="1:13" ht="13.8" x14ac:dyDescent="0.3">
      <c r="A11" s="54" t="s">
        <v>40</v>
      </c>
      <c r="B11" s="75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7">
        <v>0</v>
      </c>
    </row>
    <row r="12" spans="1:13" ht="13.8" x14ac:dyDescent="0.3">
      <c r="A12" s="55" t="s">
        <v>41</v>
      </c>
      <c r="B12" s="78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80">
        <v>0</v>
      </c>
    </row>
    <row r="13" spans="1:13" ht="13.8" x14ac:dyDescent="0.3">
      <c r="A13" s="7" t="s">
        <v>23</v>
      </c>
      <c r="B13" s="19">
        <f t="shared" ref="B13:M13" si="0">SUM(B7:B12)</f>
        <v>0</v>
      </c>
      <c r="C13" s="19">
        <f t="shared" si="0"/>
        <v>0</v>
      </c>
      <c r="D13" s="19">
        <f t="shared" si="0"/>
        <v>0</v>
      </c>
      <c r="E13" s="41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I7" sqref="I7:M12"/>
    </sheetView>
  </sheetViews>
  <sheetFormatPr defaultRowHeight="12.6" x14ac:dyDescent="0.25"/>
  <cols>
    <col min="1" max="1" width="8.6640625" customWidth="1"/>
    <col min="2" max="15" width="7.6640625" customWidth="1"/>
    <col min="16" max="17" width="8.6640625" customWidth="1"/>
  </cols>
  <sheetData>
    <row r="1" spans="1:13" ht="13.8" x14ac:dyDescent="0.3">
      <c r="A1" s="25"/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13.8" x14ac:dyDescent="0.3">
      <c r="A2" s="26"/>
      <c r="B2" s="100" t="s">
        <v>20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ht="13.8" x14ac:dyDescent="0.3">
      <c r="A3" s="28"/>
      <c r="B3" s="106" t="s">
        <v>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 ht="13.8" x14ac:dyDescent="0.3">
      <c r="A4" s="29"/>
      <c r="B4" s="109" t="s">
        <v>66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</row>
    <row r="5" spans="1:13" ht="93" customHeight="1" thickBot="1" x14ac:dyDescent="0.3">
      <c r="A5" s="30" t="s">
        <v>6</v>
      </c>
      <c r="B5" s="5" t="s">
        <v>82</v>
      </c>
      <c r="C5" s="5" t="s">
        <v>83</v>
      </c>
      <c r="D5" s="5" t="s">
        <v>84</v>
      </c>
      <c r="E5" s="5" t="s">
        <v>85</v>
      </c>
      <c r="F5" s="5" t="s">
        <v>86</v>
      </c>
      <c r="G5" s="5" t="s">
        <v>87</v>
      </c>
      <c r="H5" s="5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93</v>
      </c>
    </row>
    <row r="6" spans="1:13" ht="14.4" thickBot="1" x14ac:dyDescent="0.35">
      <c r="A6" s="1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58"/>
    </row>
    <row r="7" spans="1:13" ht="13.8" x14ac:dyDescent="0.3">
      <c r="A7" s="53" t="s">
        <v>36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54" t="s">
        <v>37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7">
        <v>0</v>
      </c>
    </row>
    <row r="9" spans="1:13" ht="13.8" x14ac:dyDescent="0.3">
      <c r="A9" s="54" t="s">
        <v>38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7">
        <v>0</v>
      </c>
    </row>
    <row r="10" spans="1:13" ht="13.8" x14ac:dyDescent="0.3">
      <c r="A10" s="54" t="s">
        <v>39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7">
        <v>0</v>
      </c>
    </row>
    <row r="11" spans="1:13" ht="13.8" x14ac:dyDescent="0.3">
      <c r="A11" s="54" t="s">
        <v>40</v>
      </c>
      <c r="B11" s="75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7">
        <v>0</v>
      </c>
    </row>
    <row r="12" spans="1:13" ht="13.8" x14ac:dyDescent="0.3">
      <c r="A12" s="55" t="s">
        <v>41</v>
      </c>
      <c r="B12" s="78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80">
        <v>0</v>
      </c>
    </row>
    <row r="13" spans="1:13" ht="13.8" x14ac:dyDescent="0.3">
      <c r="A13" s="7" t="s">
        <v>23</v>
      </c>
      <c r="B13" s="19">
        <f t="shared" ref="B13:M13" si="0">SUM(B7:B12)</f>
        <v>0</v>
      </c>
      <c r="C13" s="19">
        <f t="shared" si="0"/>
        <v>0</v>
      </c>
      <c r="D13" s="19">
        <f t="shared" si="0"/>
        <v>0</v>
      </c>
      <c r="E13" s="41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B7" sqref="B7:N12"/>
    </sheetView>
  </sheetViews>
  <sheetFormatPr defaultRowHeight="12.6" x14ac:dyDescent="0.25"/>
  <cols>
    <col min="1" max="1" width="8.6640625" customWidth="1"/>
    <col min="2" max="15" width="7.6640625" customWidth="1"/>
    <col min="16" max="17" width="8.6640625" customWidth="1"/>
  </cols>
  <sheetData>
    <row r="1" spans="1:14" ht="13.8" x14ac:dyDescent="0.3">
      <c r="A1" s="25"/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4" ht="13.8" x14ac:dyDescent="0.3">
      <c r="A2" s="26"/>
      <c r="B2" s="100" t="s">
        <v>20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ht="13.8" x14ac:dyDescent="0.3">
      <c r="A3" s="28"/>
      <c r="B3" s="106" t="s">
        <v>55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</row>
    <row r="4" spans="1:14" ht="13.8" x14ac:dyDescent="0.3">
      <c r="A4" s="29"/>
      <c r="B4" s="109" t="s">
        <v>66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1:14" ht="93" customHeight="1" thickBot="1" x14ac:dyDescent="0.3">
      <c r="A5" s="30" t="s">
        <v>6</v>
      </c>
      <c r="B5" s="5" t="s">
        <v>94</v>
      </c>
      <c r="C5" s="5" t="s">
        <v>95</v>
      </c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102</v>
      </c>
      <c r="K5" s="5" t="s">
        <v>103</v>
      </c>
      <c r="L5" s="5" t="s">
        <v>104</v>
      </c>
      <c r="M5" s="5" t="s">
        <v>105</v>
      </c>
      <c r="N5" s="5" t="s">
        <v>106</v>
      </c>
    </row>
    <row r="6" spans="1:14" ht="14.4" thickBot="1" x14ac:dyDescent="0.35">
      <c r="A6" s="1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58"/>
    </row>
    <row r="7" spans="1:14" ht="13.8" x14ac:dyDescent="0.3">
      <c r="A7" s="53" t="s">
        <v>36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4">
        <v>0</v>
      </c>
    </row>
    <row r="8" spans="1:14" ht="13.8" x14ac:dyDescent="0.3">
      <c r="A8" s="54" t="s">
        <v>37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7">
        <v>0</v>
      </c>
    </row>
    <row r="9" spans="1:14" ht="13.8" x14ac:dyDescent="0.3">
      <c r="A9" s="54" t="s">
        <v>38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7">
        <v>0</v>
      </c>
    </row>
    <row r="10" spans="1:14" ht="13.8" x14ac:dyDescent="0.3">
      <c r="A10" s="54" t="s">
        <v>39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7">
        <v>0</v>
      </c>
    </row>
    <row r="11" spans="1:14" ht="13.8" x14ac:dyDescent="0.3">
      <c r="A11" s="54" t="s">
        <v>40</v>
      </c>
      <c r="B11" s="75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7">
        <v>0</v>
      </c>
    </row>
    <row r="12" spans="1:14" ht="13.8" x14ac:dyDescent="0.3">
      <c r="A12" s="55" t="s">
        <v>41</v>
      </c>
      <c r="B12" s="78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80">
        <v>0</v>
      </c>
    </row>
    <row r="13" spans="1:14" ht="13.8" x14ac:dyDescent="0.3">
      <c r="A13" s="7" t="s">
        <v>23</v>
      </c>
      <c r="B13" s="19">
        <f t="shared" ref="B13:N13" si="0">SUM(B7:B12)</f>
        <v>0</v>
      </c>
      <c r="C13" s="19">
        <f t="shared" si="0"/>
        <v>0</v>
      </c>
      <c r="D13" s="19">
        <f t="shared" si="0"/>
        <v>0</v>
      </c>
      <c r="E13" s="41">
        <f t="shared" ref="E13" si="1">SUM(E7:E12)</f>
        <v>0</v>
      </c>
      <c r="F13" s="41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zoomScaleSheetLayoutView="100" workbookViewId="0">
      <selection activeCell="H7" sqref="H7:K12"/>
    </sheetView>
  </sheetViews>
  <sheetFormatPr defaultColWidth="9.109375" defaultRowHeight="13.8" x14ac:dyDescent="0.3"/>
  <cols>
    <col min="1" max="4" width="8.6640625" style="18" customWidth="1"/>
    <col min="5" max="7" width="8.6640625" style="32" customWidth="1"/>
    <col min="8" max="17" width="8.6640625" style="12" customWidth="1"/>
    <col min="18" max="16384" width="9.109375" style="12"/>
  </cols>
  <sheetData>
    <row r="1" spans="1:11" x14ac:dyDescent="0.3">
      <c r="A1" s="25"/>
      <c r="B1" s="37"/>
      <c r="C1" s="37"/>
      <c r="D1" s="38"/>
      <c r="E1" s="116" t="s">
        <v>20</v>
      </c>
      <c r="F1" s="116"/>
      <c r="G1" s="116"/>
      <c r="H1" s="103" t="s">
        <v>14</v>
      </c>
      <c r="I1" s="104"/>
      <c r="J1" s="67"/>
      <c r="K1" s="68"/>
    </row>
    <row r="2" spans="1:11" s="27" customFormat="1" x14ac:dyDescent="0.3">
      <c r="A2" s="26"/>
      <c r="B2" s="100" t="s">
        <v>20</v>
      </c>
      <c r="C2" s="101"/>
      <c r="D2" s="102"/>
      <c r="E2" s="100" t="s">
        <v>22</v>
      </c>
      <c r="F2" s="101"/>
      <c r="G2" s="102"/>
      <c r="H2" s="112" t="s">
        <v>9</v>
      </c>
      <c r="I2" s="112"/>
      <c r="J2" s="100" t="s">
        <v>67</v>
      </c>
      <c r="K2" s="102"/>
    </row>
    <row r="3" spans="1:11" s="27" customFormat="1" x14ac:dyDescent="0.3">
      <c r="A3" s="28"/>
      <c r="B3" s="109" t="s">
        <v>21</v>
      </c>
      <c r="C3" s="110"/>
      <c r="D3" s="111"/>
      <c r="E3" s="109" t="s">
        <v>42</v>
      </c>
      <c r="F3" s="110"/>
      <c r="G3" s="111"/>
      <c r="H3" s="97" t="s">
        <v>15</v>
      </c>
      <c r="I3" s="98"/>
      <c r="J3" s="100" t="s">
        <v>68</v>
      </c>
      <c r="K3" s="115"/>
    </row>
    <row r="4" spans="1:11" ht="13.5" customHeight="1" x14ac:dyDescent="0.3">
      <c r="A4" s="29"/>
      <c r="B4" s="1" t="s">
        <v>2</v>
      </c>
      <c r="C4" s="1" t="s">
        <v>1</v>
      </c>
      <c r="D4" s="1" t="s">
        <v>26</v>
      </c>
      <c r="E4" s="1" t="s">
        <v>1</v>
      </c>
      <c r="F4" s="1" t="s">
        <v>2</v>
      </c>
      <c r="G4" s="1" t="s">
        <v>26</v>
      </c>
      <c r="H4" s="113" t="s">
        <v>30</v>
      </c>
      <c r="I4" s="114"/>
      <c r="J4" s="109" t="s">
        <v>110</v>
      </c>
      <c r="K4" s="111"/>
    </row>
    <row r="5" spans="1:11" s="13" customFormat="1" ht="93" customHeight="1" thickBot="1" x14ac:dyDescent="0.3">
      <c r="A5" s="30" t="s">
        <v>6</v>
      </c>
      <c r="B5" s="5" t="s">
        <v>29</v>
      </c>
      <c r="C5" s="5" t="s">
        <v>28</v>
      </c>
      <c r="D5" s="5" t="s">
        <v>27</v>
      </c>
      <c r="E5" s="5" t="s">
        <v>43</v>
      </c>
      <c r="F5" s="5" t="s">
        <v>44</v>
      </c>
      <c r="G5" s="5" t="s">
        <v>53</v>
      </c>
      <c r="H5" s="4" t="s">
        <v>31</v>
      </c>
      <c r="I5" s="4" t="s">
        <v>32</v>
      </c>
      <c r="J5" s="4" t="s">
        <v>69</v>
      </c>
      <c r="K5" s="4" t="s">
        <v>70</v>
      </c>
    </row>
    <row r="6" spans="1:11" s="17" customFormat="1" ht="14.4" thickBot="1" x14ac:dyDescent="0.35">
      <c r="A6" s="14"/>
      <c r="B6" s="35"/>
      <c r="C6" s="35"/>
      <c r="D6" s="35"/>
      <c r="E6" s="15"/>
      <c r="F6" s="15"/>
      <c r="G6" s="15"/>
      <c r="H6" s="15"/>
      <c r="I6" s="15"/>
      <c r="J6" s="15"/>
      <c r="K6" s="16"/>
    </row>
    <row r="7" spans="1:11" s="17" customFormat="1" x14ac:dyDescent="0.3">
      <c r="A7" s="53" t="s">
        <v>36</v>
      </c>
      <c r="B7" s="72">
        <v>506</v>
      </c>
      <c r="C7" s="73">
        <v>56</v>
      </c>
      <c r="D7" s="74">
        <v>25</v>
      </c>
      <c r="E7" s="84">
        <v>55</v>
      </c>
      <c r="F7" s="73">
        <v>490</v>
      </c>
      <c r="G7" s="74">
        <v>38</v>
      </c>
      <c r="H7" s="56">
        <v>228</v>
      </c>
      <c r="I7" s="87">
        <v>280</v>
      </c>
      <c r="J7" s="56">
        <v>387</v>
      </c>
      <c r="K7" s="87">
        <v>180</v>
      </c>
    </row>
    <row r="8" spans="1:11" s="17" customFormat="1" x14ac:dyDescent="0.3">
      <c r="A8" s="54" t="s">
        <v>37</v>
      </c>
      <c r="B8" s="75">
        <v>358</v>
      </c>
      <c r="C8" s="76">
        <v>48</v>
      </c>
      <c r="D8" s="77">
        <v>28</v>
      </c>
      <c r="E8" s="85">
        <v>54</v>
      </c>
      <c r="F8" s="76">
        <v>342</v>
      </c>
      <c r="G8" s="77">
        <v>31</v>
      </c>
      <c r="H8" s="57">
        <v>153</v>
      </c>
      <c r="I8" s="88">
        <v>201</v>
      </c>
      <c r="J8" s="57">
        <v>287</v>
      </c>
      <c r="K8" s="88">
        <v>118</v>
      </c>
    </row>
    <row r="9" spans="1:11" s="17" customFormat="1" x14ac:dyDescent="0.3">
      <c r="A9" s="54" t="s">
        <v>38</v>
      </c>
      <c r="B9" s="75">
        <v>406</v>
      </c>
      <c r="C9" s="76">
        <v>67</v>
      </c>
      <c r="D9" s="77">
        <v>42</v>
      </c>
      <c r="E9" s="85">
        <v>68</v>
      </c>
      <c r="F9" s="76">
        <v>397</v>
      </c>
      <c r="G9" s="77">
        <v>48</v>
      </c>
      <c r="H9" s="57">
        <v>176</v>
      </c>
      <c r="I9" s="88">
        <v>259</v>
      </c>
      <c r="J9" s="57">
        <v>346</v>
      </c>
      <c r="K9" s="88">
        <v>149</v>
      </c>
    </row>
    <row r="10" spans="1:11" s="17" customFormat="1" x14ac:dyDescent="0.3">
      <c r="A10" s="54" t="s">
        <v>39</v>
      </c>
      <c r="B10" s="75">
        <v>319</v>
      </c>
      <c r="C10" s="76">
        <v>24</v>
      </c>
      <c r="D10" s="77">
        <v>25</v>
      </c>
      <c r="E10" s="85">
        <v>32</v>
      </c>
      <c r="F10" s="76">
        <v>305</v>
      </c>
      <c r="G10" s="77">
        <v>30</v>
      </c>
      <c r="H10" s="57">
        <v>143</v>
      </c>
      <c r="I10" s="88">
        <v>164</v>
      </c>
      <c r="J10" s="57">
        <v>236</v>
      </c>
      <c r="K10" s="88">
        <v>108</v>
      </c>
    </row>
    <row r="11" spans="1:11" s="17" customFormat="1" x14ac:dyDescent="0.3">
      <c r="A11" s="54" t="s">
        <v>40</v>
      </c>
      <c r="B11" s="75">
        <v>78</v>
      </c>
      <c r="C11" s="76">
        <v>8</v>
      </c>
      <c r="D11" s="77">
        <v>3</v>
      </c>
      <c r="E11" s="85">
        <v>7</v>
      </c>
      <c r="F11" s="76">
        <v>74</v>
      </c>
      <c r="G11" s="77">
        <v>7</v>
      </c>
      <c r="H11" s="57">
        <v>26</v>
      </c>
      <c r="I11" s="88">
        <v>45</v>
      </c>
      <c r="J11" s="57">
        <v>67</v>
      </c>
      <c r="K11" s="88">
        <v>15</v>
      </c>
    </row>
    <row r="12" spans="1:11" s="17" customFormat="1" x14ac:dyDescent="0.3">
      <c r="A12" s="55" t="s">
        <v>41</v>
      </c>
      <c r="B12" s="81">
        <v>52</v>
      </c>
      <c r="C12" s="82">
        <v>3</v>
      </c>
      <c r="D12" s="83">
        <v>10</v>
      </c>
      <c r="E12" s="86">
        <v>7</v>
      </c>
      <c r="F12" s="82">
        <v>45</v>
      </c>
      <c r="G12" s="83">
        <v>11</v>
      </c>
      <c r="H12" s="52">
        <v>18</v>
      </c>
      <c r="I12" s="89">
        <v>34</v>
      </c>
      <c r="J12" s="52">
        <v>40</v>
      </c>
      <c r="K12" s="89">
        <v>23</v>
      </c>
    </row>
    <row r="13" spans="1:11" s="17" customFormat="1" x14ac:dyDescent="0.3">
      <c r="A13" s="7" t="s">
        <v>23</v>
      </c>
      <c r="B13" s="51">
        <f t="shared" ref="B13:G13" si="0">SUM(B7:B12)</f>
        <v>1719</v>
      </c>
      <c r="C13" s="51">
        <f t="shared" si="0"/>
        <v>206</v>
      </c>
      <c r="D13" s="51">
        <f t="shared" si="0"/>
        <v>133</v>
      </c>
      <c r="E13" s="51">
        <f t="shared" si="0"/>
        <v>223</v>
      </c>
      <c r="F13" s="51">
        <f t="shared" si="0"/>
        <v>1653</v>
      </c>
      <c r="G13" s="51">
        <f t="shared" si="0"/>
        <v>165</v>
      </c>
      <c r="H13" s="19">
        <f>SUM(H7:H12)</f>
        <v>744</v>
      </c>
      <c r="I13" s="41">
        <f>SUM(I7:I12)</f>
        <v>983</v>
      </c>
      <c r="J13" s="19">
        <f>SUM(J7:J12)</f>
        <v>1363</v>
      </c>
      <c r="K13" s="19">
        <f>SUM(K7:K12)</f>
        <v>593</v>
      </c>
    </row>
    <row r="14" spans="1:11" s="17" customFormat="1" x14ac:dyDescent="0.3">
      <c r="A14" s="12"/>
      <c r="B14" s="18"/>
      <c r="C14" s="18"/>
      <c r="D14" s="18"/>
      <c r="E14" s="32"/>
      <c r="F14" s="32"/>
      <c r="G14" s="32"/>
      <c r="H14" s="12"/>
      <c r="I14" s="12"/>
      <c r="J14" s="12"/>
      <c r="K14" s="12"/>
    </row>
    <row r="15" spans="1:11" s="17" customFormat="1" x14ac:dyDescent="0.3">
      <c r="A15" s="18"/>
      <c r="B15" s="18"/>
      <c r="C15" s="18"/>
      <c r="D15" s="18"/>
      <c r="E15" s="32"/>
      <c r="F15" s="32"/>
      <c r="G15" s="32"/>
      <c r="H15" s="12"/>
      <c r="I15" s="12"/>
      <c r="J15" s="12"/>
      <c r="K15" s="12"/>
    </row>
    <row r="16" spans="1:11" s="17" customFormat="1" x14ac:dyDescent="0.3">
      <c r="A16" s="18"/>
      <c r="B16" s="18"/>
      <c r="C16" s="18"/>
      <c r="D16" s="18"/>
      <c r="E16" s="32"/>
      <c r="F16" s="32"/>
      <c r="G16" s="32"/>
      <c r="H16" s="12"/>
      <c r="I16" s="12"/>
      <c r="J16" s="12"/>
      <c r="K16" s="12"/>
    </row>
    <row r="17" spans="1:11" s="17" customFormat="1" x14ac:dyDescent="0.3">
      <c r="A17" s="18"/>
      <c r="B17" s="18"/>
      <c r="C17" s="18"/>
      <c r="D17" s="18"/>
      <c r="E17" s="32"/>
      <c r="F17" s="32"/>
      <c r="G17" s="32"/>
      <c r="H17" s="12"/>
      <c r="I17" s="12"/>
      <c r="J17" s="12"/>
      <c r="K17" s="12"/>
    </row>
    <row r="18" spans="1:11" s="17" customFormat="1" x14ac:dyDescent="0.3">
      <c r="A18" s="18"/>
      <c r="B18" s="18"/>
      <c r="C18" s="18"/>
      <c r="D18" s="18"/>
      <c r="E18" s="32"/>
      <c r="F18" s="32"/>
      <c r="G18" s="32"/>
      <c r="H18" s="12"/>
      <c r="I18" s="12"/>
      <c r="J18" s="12"/>
      <c r="K18" s="12"/>
    </row>
    <row r="19" spans="1:11" s="17" customFormat="1" x14ac:dyDescent="0.3">
      <c r="A19" s="18"/>
      <c r="B19" s="18"/>
      <c r="C19" s="18"/>
      <c r="D19" s="18"/>
      <c r="E19" s="32"/>
      <c r="F19" s="32"/>
      <c r="G19" s="32"/>
      <c r="H19" s="12"/>
      <c r="I19" s="12"/>
      <c r="J19" s="12"/>
      <c r="K19" s="12"/>
    </row>
    <row r="20" spans="1:11" s="17" customFormat="1" x14ac:dyDescent="0.3">
      <c r="A20" s="18"/>
      <c r="B20" s="18"/>
      <c r="C20" s="18"/>
      <c r="D20" s="18"/>
      <c r="E20" s="32"/>
      <c r="F20" s="32"/>
      <c r="G20" s="32"/>
      <c r="H20" s="12"/>
      <c r="I20" s="12"/>
      <c r="J20" s="12"/>
      <c r="K20" s="12"/>
    </row>
    <row r="21" spans="1:11" s="17" customFormat="1" x14ac:dyDescent="0.3">
      <c r="A21" s="18"/>
      <c r="B21" s="18"/>
      <c r="C21" s="18"/>
      <c r="D21" s="18"/>
      <c r="E21" s="32"/>
      <c r="F21" s="32"/>
      <c r="G21" s="32"/>
      <c r="H21" s="12"/>
      <c r="I21" s="12"/>
      <c r="J21" s="12"/>
      <c r="K21" s="12"/>
    </row>
    <row r="22" spans="1:11" s="17" customFormat="1" x14ac:dyDescent="0.3">
      <c r="A22" s="18"/>
      <c r="B22" s="18"/>
      <c r="C22" s="18"/>
      <c r="D22" s="18"/>
      <c r="E22" s="32"/>
      <c r="F22" s="32"/>
      <c r="G22" s="32"/>
      <c r="H22" s="12"/>
      <c r="I22" s="12"/>
      <c r="J22" s="12"/>
      <c r="K22" s="12"/>
    </row>
    <row r="23" spans="1:11" s="17" customFormat="1" x14ac:dyDescent="0.3">
      <c r="A23" s="18"/>
      <c r="B23" s="18"/>
      <c r="C23" s="18"/>
      <c r="D23" s="18"/>
      <c r="E23" s="32"/>
      <c r="F23" s="32"/>
      <c r="G23" s="32"/>
      <c r="H23" s="12"/>
      <c r="I23" s="12"/>
      <c r="J23" s="12"/>
      <c r="K23" s="12"/>
    </row>
    <row r="24" spans="1:11" s="17" customFormat="1" x14ac:dyDescent="0.3">
      <c r="A24" s="18"/>
      <c r="B24" s="18"/>
      <c r="C24" s="18"/>
      <c r="D24" s="18"/>
      <c r="E24" s="32"/>
      <c r="F24" s="32"/>
      <c r="G24" s="32"/>
      <c r="H24" s="12"/>
      <c r="I24" s="12"/>
      <c r="J24" s="12"/>
      <c r="K24" s="12"/>
    </row>
    <row r="25" spans="1:11" s="17" customFormat="1" x14ac:dyDescent="0.3">
      <c r="A25" s="18"/>
      <c r="B25" s="18"/>
      <c r="C25" s="18"/>
      <c r="D25" s="18"/>
      <c r="E25" s="32"/>
      <c r="F25" s="32"/>
      <c r="G25" s="32"/>
      <c r="H25" s="12"/>
      <c r="I25" s="12"/>
      <c r="J25" s="12"/>
      <c r="K25" s="12"/>
    </row>
    <row r="26" spans="1:11" s="17" customFormat="1" x14ac:dyDescent="0.3">
      <c r="A26" s="18"/>
      <c r="B26" s="18"/>
      <c r="C26" s="18"/>
      <c r="D26" s="18"/>
      <c r="E26" s="32"/>
      <c r="F26" s="32"/>
      <c r="G26" s="32"/>
      <c r="H26" s="12"/>
      <c r="I26" s="12"/>
      <c r="J26" s="12"/>
      <c r="K26" s="12"/>
    </row>
    <row r="27" spans="1:11" s="17" customFormat="1" x14ac:dyDescent="0.3">
      <c r="A27" s="18"/>
      <c r="B27" s="18"/>
      <c r="C27" s="18"/>
      <c r="D27" s="18"/>
      <c r="E27" s="32"/>
      <c r="F27" s="32"/>
      <c r="G27" s="32"/>
      <c r="H27" s="12"/>
      <c r="I27" s="12"/>
      <c r="J27" s="12"/>
      <c r="K27" s="12"/>
    </row>
    <row r="28" spans="1:11" s="17" customFormat="1" x14ac:dyDescent="0.3">
      <c r="A28" s="18"/>
      <c r="B28" s="18"/>
      <c r="C28" s="18"/>
      <c r="D28" s="18"/>
      <c r="E28" s="32"/>
      <c r="F28" s="32"/>
      <c r="G28" s="32"/>
      <c r="H28" s="12"/>
      <c r="I28" s="12"/>
      <c r="J28" s="12"/>
      <c r="K28" s="12"/>
    </row>
    <row r="29" spans="1:11" s="17" customFormat="1" x14ac:dyDescent="0.3">
      <c r="A29" s="18"/>
      <c r="B29" s="18"/>
      <c r="C29" s="18"/>
      <c r="D29" s="18"/>
      <c r="E29" s="32"/>
      <c r="F29" s="32"/>
      <c r="G29" s="32"/>
      <c r="H29" s="12"/>
      <c r="I29" s="12"/>
      <c r="J29" s="12"/>
      <c r="K29" s="12"/>
    </row>
    <row r="30" spans="1:11" s="17" customFormat="1" x14ac:dyDescent="0.3">
      <c r="A30" s="18"/>
      <c r="B30" s="18"/>
      <c r="C30" s="18"/>
      <c r="D30" s="18"/>
      <c r="E30" s="32"/>
      <c r="F30" s="32"/>
      <c r="G30" s="32"/>
      <c r="H30" s="12"/>
      <c r="I30" s="12"/>
      <c r="J30" s="12"/>
      <c r="K30" s="12"/>
    </row>
    <row r="31" spans="1:11" s="17" customFormat="1" x14ac:dyDescent="0.3">
      <c r="A31" s="18"/>
      <c r="B31" s="18"/>
      <c r="C31" s="18"/>
      <c r="D31" s="18"/>
      <c r="E31" s="32"/>
      <c r="F31" s="32"/>
      <c r="G31" s="32"/>
      <c r="H31" s="12"/>
      <c r="I31" s="12"/>
      <c r="J31" s="12"/>
      <c r="K31" s="12"/>
    </row>
    <row r="32" spans="1:11" s="17" customFormat="1" x14ac:dyDescent="0.3">
      <c r="A32" s="18"/>
      <c r="B32" s="18"/>
      <c r="C32" s="18"/>
      <c r="D32" s="18"/>
      <c r="E32" s="32"/>
      <c r="F32" s="32"/>
      <c r="G32" s="32"/>
      <c r="H32" s="12"/>
      <c r="I32" s="12"/>
      <c r="J32" s="12"/>
      <c r="K32" s="12"/>
    </row>
    <row r="33" spans="1:11" s="17" customFormat="1" x14ac:dyDescent="0.3">
      <c r="A33" s="18"/>
      <c r="B33" s="18"/>
      <c r="C33" s="18"/>
      <c r="D33" s="18"/>
      <c r="E33" s="32"/>
      <c r="F33" s="32"/>
      <c r="G33" s="32"/>
      <c r="H33" s="12"/>
      <c r="I33" s="12"/>
      <c r="J33" s="12"/>
      <c r="K33" s="12"/>
    </row>
    <row r="34" spans="1:11" s="17" customFormat="1" x14ac:dyDescent="0.3">
      <c r="A34" s="18"/>
      <c r="B34" s="18"/>
      <c r="C34" s="18"/>
      <c r="D34" s="18"/>
      <c r="E34" s="32"/>
      <c r="F34" s="32"/>
      <c r="G34" s="32"/>
      <c r="H34" s="12"/>
      <c r="I34" s="12"/>
      <c r="J34" s="12"/>
      <c r="K34" s="12"/>
    </row>
    <row r="35" spans="1:11" s="17" customFormat="1" x14ac:dyDescent="0.3">
      <c r="A35" s="18"/>
      <c r="B35" s="18"/>
      <c r="C35" s="18"/>
      <c r="D35" s="18"/>
      <c r="E35" s="32"/>
      <c r="F35" s="32"/>
      <c r="G35" s="32"/>
      <c r="H35" s="12"/>
      <c r="I35" s="12"/>
      <c r="J35" s="12"/>
      <c r="K35" s="12"/>
    </row>
    <row r="36" spans="1:11" s="17" customFormat="1" x14ac:dyDescent="0.3">
      <c r="A36" s="18"/>
      <c r="B36" s="18"/>
      <c r="C36" s="18"/>
      <c r="D36" s="18"/>
      <c r="E36" s="32"/>
      <c r="F36" s="32"/>
      <c r="G36" s="32"/>
      <c r="H36" s="12"/>
      <c r="I36" s="12"/>
      <c r="J36" s="12"/>
      <c r="K36" s="12"/>
    </row>
    <row r="37" spans="1:11" s="17" customFormat="1" x14ac:dyDescent="0.3">
      <c r="A37" s="18"/>
      <c r="B37" s="18"/>
      <c r="C37" s="18"/>
      <c r="D37" s="18"/>
      <c r="E37" s="32"/>
      <c r="F37" s="32"/>
      <c r="G37" s="32"/>
      <c r="H37" s="12"/>
      <c r="I37" s="12"/>
      <c r="J37" s="12"/>
      <c r="K37" s="12"/>
    </row>
    <row r="38" spans="1:11" s="17" customFormat="1" x14ac:dyDescent="0.3">
      <c r="A38" s="18"/>
      <c r="B38" s="18"/>
      <c r="C38" s="18"/>
      <c r="D38" s="18"/>
      <c r="E38" s="32"/>
      <c r="F38" s="32"/>
      <c r="G38" s="32"/>
      <c r="H38" s="12"/>
      <c r="I38" s="12"/>
      <c r="J38" s="12"/>
      <c r="K38" s="12"/>
    </row>
    <row r="39" spans="1:11" s="17" customFormat="1" x14ac:dyDescent="0.3">
      <c r="A39" s="18"/>
      <c r="B39" s="18"/>
      <c r="C39" s="18"/>
      <c r="D39" s="18"/>
      <c r="E39" s="32"/>
      <c r="F39" s="32"/>
      <c r="G39" s="32"/>
      <c r="H39" s="12"/>
      <c r="I39" s="12"/>
      <c r="J39" s="12"/>
      <c r="K39" s="12"/>
    </row>
    <row r="40" spans="1:11" s="17" customFormat="1" x14ac:dyDescent="0.3">
      <c r="A40" s="18"/>
      <c r="B40" s="18"/>
      <c r="C40" s="18"/>
      <c r="D40" s="18"/>
      <c r="E40" s="32"/>
      <c r="F40" s="32"/>
      <c r="G40" s="32"/>
      <c r="H40" s="12"/>
      <c r="I40" s="12"/>
      <c r="J40" s="12"/>
      <c r="K40" s="12"/>
    </row>
    <row r="41" spans="1:11" s="17" customFormat="1" x14ac:dyDescent="0.3">
      <c r="A41" s="18"/>
      <c r="B41" s="18"/>
      <c r="C41" s="18"/>
      <c r="D41" s="18"/>
      <c r="E41" s="32"/>
      <c r="F41" s="32"/>
      <c r="G41" s="32"/>
      <c r="H41" s="12"/>
      <c r="I41" s="12"/>
      <c r="J41" s="12"/>
      <c r="K41" s="12"/>
    </row>
    <row r="42" spans="1:11" s="17" customFormat="1" x14ac:dyDescent="0.3">
      <c r="A42" s="18"/>
      <c r="B42" s="18"/>
      <c r="C42" s="18"/>
      <c r="D42" s="18"/>
      <c r="E42" s="32"/>
      <c r="F42" s="32"/>
      <c r="G42" s="32"/>
      <c r="H42" s="12"/>
      <c r="I42" s="12"/>
      <c r="J42" s="12"/>
      <c r="K42" s="12"/>
    </row>
    <row r="43" spans="1:11" s="17" customFormat="1" x14ac:dyDescent="0.3">
      <c r="A43" s="18"/>
      <c r="B43" s="18"/>
      <c r="C43" s="18"/>
      <c r="D43" s="18"/>
      <c r="E43" s="32"/>
      <c r="F43" s="32"/>
      <c r="G43" s="32"/>
      <c r="H43" s="12"/>
      <c r="I43" s="12"/>
      <c r="J43" s="12"/>
      <c r="K43" s="12"/>
    </row>
    <row r="44" spans="1:11" s="17" customFormat="1" x14ac:dyDescent="0.3">
      <c r="A44" s="18"/>
      <c r="B44" s="18"/>
      <c r="C44" s="18"/>
      <c r="D44" s="18"/>
      <c r="E44" s="32"/>
      <c r="F44" s="32"/>
      <c r="G44" s="32"/>
      <c r="H44" s="12"/>
      <c r="I44" s="12"/>
      <c r="J44" s="12"/>
      <c r="K44" s="12"/>
    </row>
    <row r="45" spans="1:11" s="17" customFormat="1" x14ac:dyDescent="0.3">
      <c r="A45" s="18"/>
      <c r="B45" s="18"/>
      <c r="C45" s="18"/>
      <c r="D45" s="18"/>
      <c r="E45" s="32"/>
      <c r="F45" s="32"/>
      <c r="G45" s="32"/>
      <c r="H45" s="12"/>
      <c r="I45" s="12"/>
      <c r="J45" s="12"/>
      <c r="K45" s="12"/>
    </row>
    <row r="46" spans="1:11" s="17" customFormat="1" x14ac:dyDescent="0.3">
      <c r="A46" s="18"/>
      <c r="B46" s="18"/>
      <c r="C46" s="18"/>
      <c r="D46" s="18"/>
      <c r="E46" s="32"/>
      <c r="F46" s="32"/>
      <c r="G46" s="32"/>
      <c r="H46" s="12"/>
      <c r="I46" s="12"/>
      <c r="J46" s="12"/>
      <c r="K46" s="12"/>
    </row>
    <row r="47" spans="1:11" s="17" customFormat="1" x14ac:dyDescent="0.3">
      <c r="A47" s="18"/>
      <c r="B47" s="18"/>
      <c r="C47" s="18"/>
      <c r="D47" s="18"/>
      <c r="E47" s="32"/>
      <c r="F47" s="32"/>
      <c r="G47" s="32"/>
      <c r="H47" s="12"/>
      <c r="I47" s="12"/>
      <c r="J47" s="12"/>
      <c r="K47" s="12"/>
    </row>
    <row r="48" spans="1:11" s="17" customFormat="1" x14ac:dyDescent="0.3">
      <c r="A48" s="18"/>
      <c r="B48" s="18"/>
      <c r="C48" s="18"/>
      <c r="D48" s="18"/>
      <c r="E48" s="32"/>
      <c r="F48" s="32"/>
      <c r="G48" s="32"/>
      <c r="H48" s="12"/>
      <c r="I48" s="12"/>
      <c r="J48" s="12"/>
      <c r="K48" s="12"/>
    </row>
    <row r="49" spans="1:11" s="17" customFormat="1" x14ac:dyDescent="0.3">
      <c r="A49" s="18"/>
      <c r="B49" s="18"/>
      <c r="C49" s="18"/>
      <c r="D49" s="18"/>
      <c r="E49" s="32"/>
      <c r="F49" s="32"/>
      <c r="G49" s="32"/>
      <c r="H49" s="12"/>
      <c r="I49" s="12"/>
      <c r="J49" s="12"/>
      <c r="K49" s="12"/>
    </row>
    <row r="50" spans="1:11" s="17" customFormat="1" x14ac:dyDescent="0.3">
      <c r="A50" s="18"/>
      <c r="B50" s="18"/>
      <c r="C50" s="18"/>
      <c r="D50" s="18"/>
      <c r="E50" s="32"/>
      <c r="F50" s="32"/>
      <c r="G50" s="32"/>
      <c r="H50" s="12"/>
      <c r="I50" s="12"/>
      <c r="J50" s="12"/>
      <c r="K50" s="12"/>
    </row>
    <row r="51" spans="1:11" s="17" customFormat="1" x14ac:dyDescent="0.3">
      <c r="A51" s="18"/>
      <c r="B51" s="18"/>
      <c r="C51" s="18"/>
      <c r="D51" s="18"/>
      <c r="E51" s="32"/>
      <c r="F51" s="32"/>
      <c r="G51" s="32"/>
      <c r="H51" s="12"/>
      <c r="I51" s="12"/>
      <c r="J51" s="12"/>
      <c r="K51" s="12"/>
    </row>
    <row r="52" spans="1:11" s="17" customFormat="1" x14ac:dyDescent="0.3">
      <c r="A52" s="18"/>
      <c r="B52" s="18"/>
      <c r="C52" s="18"/>
      <c r="D52" s="18"/>
      <c r="E52" s="32"/>
      <c r="F52" s="32"/>
      <c r="G52" s="32"/>
      <c r="H52" s="12"/>
      <c r="I52" s="12"/>
      <c r="J52" s="12"/>
      <c r="K52" s="12"/>
    </row>
    <row r="53" spans="1:11" s="17" customFormat="1" x14ac:dyDescent="0.3">
      <c r="A53" s="18"/>
      <c r="B53" s="18"/>
      <c r="C53" s="18"/>
      <c r="D53" s="18"/>
      <c r="E53" s="32"/>
      <c r="F53" s="32"/>
      <c r="G53" s="32"/>
      <c r="H53" s="12"/>
      <c r="I53" s="12"/>
      <c r="J53" s="12"/>
      <c r="K53" s="12"/>
    </row>
    <row r="54" spans="1:11" s="17" customFormat="1" x14ac:dyDescent="0.3">
      <c r="A54" s="18"/>
      <c r="B54" s="18"/>
      <c r="C54" s="18"/>
      <c r="D54" s="18"/>
      <c r="E54" s="32"/>
      <c r="F54" s="32"/>
      <c r="G54" s="32"/>
      <c r="H54" s="12"/>
      <c r="I54" s="12"/>
      <c r="J54" s="12"/>
      <c r="K54" s="12"/>
    </row>
    <row r="55" spans="1:11" s="17" customFormat="1" x14ac:dyDescent="0.3">
      <c r="A55" s="18"/>
      <c r="B55" s="18"/>
      <c r="C55" s="18"/>
      <c r="D55" s="18"/>
      <c r="E55" s="32"/>
      <c r="F55" s="32"/>
      <c r="G55" s="32"/>
      <c r="H55" s="12"/>
      <c r="I55" s="12"/>
      <c r="J55" s="12"/>
      <c r="K55" s="12"/>
    </row>
    <row r="56" spans="1:11" s="17" customFormat="1" x14ac:dyDescent="0.3">
      <c r="A56" s="18"/>
      <c r="B56" s="18"/>
      <c r="C56" s="18"/>
      <c r="D56" s="18"/>
      <c r="E56" s="32"/>
      <c r="F56" s="32"/>
      <c r="G56" s="32"/>
      <c r="H56" s="12"/>
      <c r="I56" s="12"/>
      <c r="J56" s="12"/>
      <c r="K56" s="12"/>
    </row>
    <row r="57" spans="1:11" s="17" customFormat="1" x14ac:dyDescent="0.3">
      <c r="A57" s="18"/>
      <c r="B57" s="18"/>
      <c r="C57" s="18"/>
      <c r="D57" s="18"/>
      <c r="E57" s="32"/>
      <c r="F57" s="32"/>
      <c r="G57" s="32"/>
      <c r="H57" s="12"/>
      <c r="I57" s="12"/>
      <c r="J57" s="12"/>
      <c r="K57" s="12"/>
    </row>
    <row r="58" spans="1:11" s="17" customFormat="1" x14ac:dyDescent="0.3">
      <c r="A58" s="18"/>
      <c r="B58" s="18"/>
      <c r="C58" s="18"/>
      <c r="D58" s="18"/>
      <c r="E58" s="32"/>
      <c r="F58" s="32"/>
      <c r="G58" s="32"/>
      <c r="H58" s="12"/>
      <c r="I58" s="12"/>
      <c r="J58" s="12"/>
      <c r="K58" s="12"/>
    </row>
    <row r="59" spans="1:11" s="17" customFormat="1" ht="14.4" customHeight="1" x14ac:dyDescent="0.3">
      <c r="A59" s="18"/>
      <c r="B59" s="18"/>
      <c r="C59" s="18"/>
      <c r="D59" s="18"/>
      <c r="E59" s="32"/>
      <c r="F59" s="32"/>
      <c r="G59" s="32"/>
      <c r="H59" s="12"/>
      <c r="I59" s="12"/>
      <c r="J59" s="12"/>
      <c r="K59" s="12"/>
    </row>
    <row r="60" spans="1:11" s="17" customFormat="1" x14ac:dyDescent="0.3">
      <c r="A60" s="18"/>
      <c r="B60" s="18"/>
      <c r="C60" s="18"/>
      <c r="D60" s="18"/>
      <c r="E60" s="32"/>
      <c r="F60" s="32"/>
      <c r="G60" s="32"/>
      <c r="H60" s="12"/>
      <c r="I60" s="12"/>
      <c r="J60" s="12"/>
      <c r="K60" s="12"/>
    </row>
    <row r="61" spans="1:11" s="31" customFormat="1" x14ac:dyDescent="0.3">
      <c r="A61" s="18"/>
      <c r="B61" s="18"/>
      <c r="C61" s="18"/>
      <c r="D61" s="18"/>
      <c r="E61" s="32"/>
      <c r="F61" s="32"/>
      <c r="G61" s="32"/>
      <c r="H61" s="12"/>
      <c r="I61" s="12"/>
      <c r="J61" s="12"/>
      <c r="K61" s="12"/>
    </row>
    <row r="62" spans="1:11" s="31" customFormat="1" x14ac:dyDescent="0.3">
      <c r="A62" s="18"/>
      <c r="B62" s="18"/>
      <c r="C62" s="18"/>
      <c r="D62" s="18"/>
      <c r="E62" s="32"/>
      <c r="F62" s="32"/>
      <c r="G62" s="32"/>
      <c r="H62" s="12"/>
      <c r="I62" s="12"/>
      <c r="J62" s="12"/>
      <c r="K62" s="12"/>
    </row>
    <row r="63" spans="1:11" s="17" customFormat="1" x14ac:dyDescent="0.3">
      <c r="A63" s="18"/>
      <c r="B63" s="18"/>
      <c r="C63" s="18"/>
      <c r="D63" s="18"/>
      <c r="E63" s="32"/>
      <c r="F63" s="32"/>
      <c r="G63" s="32"/>
      <c r="H63" s="12"/>
      <c r="I63" s="12"/>
      <c r="J63" s="12"/>
      <c r="K63" s="12"/>
    </row>
    <row r="64" spans="1:11" s="17" customFormat="1" x14ac:dyDescent="0.3">
      <c r="A64" s="18"/>
      <c r="B64" s="18"/>
      <c r="C64" s="18"/>
      <c r="D64" s="18"/>
      <c r="E64" s="32"/>
      <c r="F64" s="32"/>
      <c r="G64" s="32"/>
      <c r="H64" s="12"/>
      <c r="I64" s="12"/>
      <c r="J64" s="12"/>
      <c r="K64" s="12"/>
    </row>
    <row r="65" spans="1:11" s="17" customFormat="1" x14ac:dyDescent="0.3">
      <c r="A65" s="18"/>
      <c r="B65" s="18"/>
      <c r="C65" s="18"/>
      <c r="D65" s="18"/>
      <c r="E65" s="32"/>
      <c r="F65" s="32"/>
      <c r="G65" s="32"/>
      <c r="H65" s="12"/>
      <c r="I65" s="12"/>
      <c r="J65" s="12"/>
      <c r="K65" s="12"/>
    </row>
    <row r="66" spans="1:11" s="17" customFormat="1" x14ac:dyDescent="0.3">
      <c r="A66" s="18"/>
      <c r="B66" s="18"/>
      <c r="C66" s="18"/>
      <c r="D66" s="18"/>
      <c r="E66" s="32"/>
      <c r="F66" s="32"/>
      <c r="G66" s="32"/>
      <c r="H66" s="12"/>
      <c r="I66" s="12"/>
      <c r="J66" s="12"/>
      <c r="K66" s="12"/>
    </row>
    <row r="67" spans="1:11" s="17" customFormat="1" x14ac:dyDescent="0.3">
      <c r="A67" s="18"/>
      <c r="B67" s="18"/>
      <c r="C67" s="18"/>
      <c r="D67" s="18"/>
      <c r="E67" s="32"/>
      <c r="F67" s="32"/>
      <c r="G67" s="32"/>
      <c r="H67" s="12"/>
      <c r="I67" s="12"/>
      <c r="J67" s="12"/>
      <c r="K67" s="12"/>
    </row>
    <row r="68" spans="1:11" s="17" customFormat="1" x14ac:dyDescent="0.3">
      <c r="A68" s="18"/>
      <c r="B68" s="18"/>
      <c r="C68" s="18"/>
      <c r="D68" s="18"/>
      <c r="E68" s="32"/>
      <c r="F68" s="32"/>
      <c r="G68" s="32"/>
      <c r="H68" s="12"/>
      <c r="I68" s="12"/>
      <c r="J68" s="12"/>
      <c r="K68" s="12"/>
    </row>
    <row r="69" spans="1:11" s="17" customFormat="1" x14ac:dyDescent="0.3">
      <c r="A69" s="18"/>
      <c r="B69" s="18"/>
      <c r="C69" s="18"/>
      <c r="D69" s="18"/>
      <c r="E69" s="32"/>
      <c r="F69" s="32"/>
      <c r="G69" s="32"/>
      <c r="H69" s="12"/>
      <c r="I69" s="12"/>
      <c r="J69" s="12"/>
      <c r="K69" s="12"/>
    </row>
    <row r="70" spans="1:11" s="17" customFormat="1" ht="14.4" customHeight="1" x14ac:dyDescent="0.3">
      <c r="A70" s="18"/>
      <c r="B70" s="18"/>
      <c r="C70" s="18"/>
      <c r="D70" s="18"/>
      <c r="E70" s="32"/>
      <c r="F70" s="32"/>
      <c r="G70" s="32"/>
      <c r="H70" s="12"/>
      <c r="I70" s="12"/>
      <c r="J70" s="12"/>
      <c r="K70" s="12"/>
    </row>
    <row r="71" spans="1:11" s="17" customFormat="1" x14ac:dyDescent="0.3">
      <c r="A71" s="18"/>
      <c r="B71" s="18"/>
      <c r="C71" s="18"/>
      <c r="D71" s="18"/>
      <c r="E71" s="32"/>
      <c r="F71" s="32"/>
      <c r="G71" s="32"/>
      <c r="H71" s="12"/>
      <c r="I71" s="12"/>
      <c r="J71" s="12"/>
      <c r="K71" s="12"/>
    </row>
    <row r="72" spans="1:11" s="31" customFormat="1" x14ac:dyDescent="0.3">
      <c r="A72" s="18"/>
      <c r="B72" s="18"/>
      <c r="C72" s="18"/>
      <c r="D72" s="18"/>
      <c r="E72" s="32"/>
      <c r="F72" s="32"/>
      <c r="G72" s="32"/>
      <c r="H72" s="12"/>
      <c r="I72" s="12"/>
      <c r="J72" s="12"/>
      <c r="K72" s="12"/>
    </row>
    <row r="73" spans="1:11" s="31" customFormat="1" x14ac:dyDescent="0.3">
      <c r="A73" s="18"/>
      <c r="B73" s="18"/>
      <c r="C73" s="18"/>
      <c r="D73" s="18"/>
      <c r="E73" s="32"/>
      <c r="F73" s="32"/>
      <c r="G73" s="32"/>
      <c r="H73" s="12"/>
      <c r="I73" s="12"/>
      <c r="J73" s="12"/>
      <c r="K73" s="12"/>
    </row>
    <row r="74" spans="1:11" s="31" customFormat="1" x14ac:dyDescent="0.3">
      <c r="A74" s="18"/>
      <c r="B74" s="18"/>
      <c r="C74" s="18"/>
      <c r="D74" s="18"/>
      <c r="E74" s="32"/>
      <c r="F74" s="32"/>
      <c r="G74" s="32"/>
      <c r="H74" s="12"/>
      <c r="I74" s="12"/>
      <c r="J74" s="12"/>
      <c r="K74" s="12"/>
    </row>
    <row r="75" spans="1:11" s="31" customFormat="1" x14ac:dyDescent="0.3">
      <c r="A75" s="18"/>
      <c r="B75" s="18"/>
      <c r="C75" s="18"/>
      <c r="D75" s="18"/>
      <c r="E75" s="32"/>
      <c r="F75" s="32"/>
      <c r="G75" s="32"/>
      <c r="H75" s="12"/>
      <c r="I75" s="12"/>
      <c r="J75" s="12"/>
      <c r="K75" s="12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zoomScaleSheetLayoutView="100" workbookViewId="0">
      <selection activeCell="B11" sqref="B11:C12"/>
    </sheetView>
  </sheetViews>
  <sheetFormatPr defaultColWidth="9.109375" defaultRowHeight="13.8" x14ac:dyDescent="0.3"/>
  <cols>
    <col min="1" max="1" width="8.6640625" style="18" customWidth="1"/>
    <col min="2" max="13" width="8.6640625" style="12" customWidth="1"/>
    <col min="14" max="16384" width="9.109375" style="12"/>
  </cols>
  <sheetData>
    <row r="1" spans="1:10" x14ac:dyDescent="0.3">
      <c r="A1" s="36"/>
      <c r="B1" s="63"/>
      <c r="C1" s="64"/>
      <c r="D1" s="64"/>
      <c r="E1" s="64"/>
      <c r="F1" s="65"/>
      <c r="G1" s="97"/>
      <c r="H1" s="98"/>
      <c r="I1" s="98"/>
      <c r="J1" s="99"/>
    </row>
    <row r="2" spans="1:10" x14ac:dyDescent="0.3">
      <c r="A2" s="40"/>
      <c r="B2" s="100" t="s">
        <v>4</v>
      </c>
      <c r="C2" s="101"/>
      <c r="D2" s="101"/>
      <c r="E2" s="101"/>
      <c r="F2" s="102"/>
      <c r="G2" s="109" t="s">
        <v>45</v>
      </c>
      <c r="H2" s="110"/>
      <c r="I2" s="110"/>
      <c r="J2" s="111"/>
    </row>
    <row r="3" spans="1:10" x14ac:dyDescent="0.3">
      <c r="A3" s="28"/>
      <c r="B3" s="100" t="s">
        <v>5</v>
      </c>
      <c r="C3" s="101"/>
      <c r="D3" s="101"/>
      <c r="E3" s="101"/>
      <c r="F3" s="102"/>
      <c r="G3" s="118" t="s">
        <v>13</v>
      </c>
      <c r="H3" s="119"/>
      <c r="I3" s="71" t="s">
        <v>7</v>
      </c>
      <c r="J3" s="94" t="s">
        <v>8</v>
      </c>
    </row>
    <row r="4" spans="1:10" x14ac:dyDescent="0.3">
      <c r="A4" s="29"/>
      <c r="B4" s="9"/>
      <c r="C4" s="10"/>
      <c r="D4" s="10"/>
      <c r="E4" s="10"/>
      <c r="F4" s="11"/>
      <c r="G4" s="1" t="s">
        <v>1</v>
      </c>
      <c r="H4" s="1" t="s">
        <v>2</v>
      </c>
      <c r="I4" s="1" t="s">
        <v>2</v>
      </c>
      <c r="J4" s="8" t="s">
        <v>2</v>
      </c>
    </row>
    <row r="5" spans="1:10" ht="93" customHeight="1" thickBot="1" x14ac:dyDescent="0.35">
      <c r="A5" s="30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46</v>
      </c>
      <c r="H5" s="4" t="s">
        <v>47</v>
      </c>
      <c r="I5" s="4" t="s">
        <v>48</v>
      </c>
      <c r="J5" s="4" t="s">
        <v>49</v>
      </c>
    </row>
    <row r="6" spans="1:10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6"/>
    </row>
    <row r="7" spans="1:10" x14ac:dyDescent="0.3">
      <c r="A7" s="61" t="s">
        <v>36</v>
      </c>
      <c r="B7" s="20">
        <v>707</v>
      </c>
      <c r="C7" s="21">
        <v>80</v>
      </c>
      <c r="D7" s="43">
        <f>IF(B7&lt;&gt;0,C7+B7,"")</f>
        <v>787</v>
      </c>
      <c r="E7" s="21">
        <v>612</v>
      </c>
      <c r="F7" s="22">
        <f t="shared" ref="F7:F13" si="0">IF(E7&lt;&gt;0,E7/D7,"")</f>
        <v>0.77763659466327828</v>
      </c>
      <c r="G7" s="90">
        <v>81</v>
      </c>
      <c r="H7" s="21">
        <v>496</v>
      </c>
      <c r="I7" s="20">
        <v>530</v>
      </c>
      <c r="J7" s="20">
        <v>522</v>
      </c>
    </row>
    <row r="8" spans="1:10" x14ac:dyDescent="0.3">
      <c r="A8" s="62" t="s">
        <v>37</v>
      </c>
      <c r="B8" s="23">
        <v>554</v>
      </c>
      <c r="C8" s="24">
        <v>42</v>
      </c>
      <c r="D8" s="44">
        <f t="shared" ref="D8:D12" si="1">IF(B8&lt;&gt;0,C8+B8,"")</f>
        <v>596</v>
      </c>
      <c r="E8" s="24">
        <v>445</v>
      </c>
      <c r="F8" s="22">
        <f t="shared" si="0"/>
        <v>0.74664429530201337</v>
      </c>
      <c r="G8" s="91">
        <v>68</v>
      </c>
      <c r="H8" s="24">
        <v>344</v>
      </c>
      <c r="I8" s="23">
        <v>381</v>
      </c>
      <c r="J8" s="23">
        <v>369</v>
      </c>
    </row>
    <row r="9" spans="1:10" x14ac:dyDescent="0.3">
      <c r="A9" s="62" t="s">
        <v>38</v>
      </c>
      <c r="B9" s="23">
        <v>634</v>
      </c>
      <c r="C9" s="24">
        <v>61</v>
      </c>
      <c r="D9" s="44">
        <f t="shared" si="1"/>
        <v>695</v>
      </c>
      <c r="E9" s="24">
        <v>524</v>
      </c>
      <c r="F9" s="22">
        <f t="shared" si="0"/>
        <v>0.75395683453237405</v>
      </c>
      <c r="G9" s="91">
        <v>81</v>
      </c>
      <c r="H9" s="24">
        <v>416</v>
      </c>
      <c r="I9" s="23">
        <v>469</v>
      </c>
      <c r="J9" s="23">
        <v>462</v>
      </c>
    </row>
    <row r="10" spans="1:10" x14ac:dyDescent="0.3">
      <c r="A10" s="62" t="s">
        <v>39</v>
      </c>
      <c r="B10" s="23">
        <v>425</v>
      </c>
      <c r="C10" s="24">
        <v>55</v>
      </c>
      <c r="D10" s="44">
        <f t="shared" si="1"/>
        <v>480</v>
      </c>
      <c r="E10" s="24">
        <v>383</v>
      </c>
      <c r="F10" s="22">
        <f t="shared" si="0"/>
        <v>0.79791666666666672</v>
      </c>
      <c r="G10" s="91">
        <v>35</v>
      </c>
      <c r="H10" s="24">
        <v>328</v>
      </c>
      <c r="I10" s="23">
        <v>340</v>
      </c>
      <c r="J10" s="23">
        <v>341</v>
      </c>
    </row>
    <row r="11" spans="1:10" x14ac:dyDescent="0.3">
      <c r="A11" s="62" t="s">
        <v>40</v>
      </c>
      <c r="B11" s="23">
        <v>99</v>
      </c>
      <c r="C11" s="24">
        <v>4</v>
      </c>
      <c r="D11" s="44">
        <f t="shared" si="1"/>
        <v>103</v>
      </c>
      <c r="E11" s="24">
        <v>90</v>
      </c>
      <c r="F11" s="22">
        <f t="shared" si="0"/>
        <v>0.87378640776699024</v>
      </c>
      <c r="G11" s="91">
        <v>10</v>
      </c>
      <c r="H11" s="24">
        <v>73</v>
      </c>
      <c r="I11" s="23">
        <v>75</v>
      </c>
      <c r="J11" s="23">
        <v>75</v>
      </c>
    </row>
    <row r="12" spans="1:10" x14ac:dyDescent="0.3">
      <c r="A12" s="95" t="s">
        <v>41</v>
      </c>
      <c r="B12" s="96">
        <v>81</v>
      </c>
      <c r="C12" s="24">
        <v>2</v>
      </c>
      <c r="D12" s="44">
        <f t="shared" si="1"/>
        <v>83</v>
      </c>
      <c r="E12" s="24">
        <v>66</v>
      </c>
      <c r="F12" s="22">
        <f t="shared" si="0"/>
        <v>0.79518072289156627</v>
      </c>
      <c r="G12" s="92">
        <v>6</v>
      </c>
      <c r="H12" s="93">
        <v>56</v>
      </c>
      <c r="I12" s="23">
        <v>60</v>
      </c>
      <c r="J12" s="23">
        <v>60</v>
      </c>
    </row>
    <row r="13" spans="1:10" x14ac:dyDescent="0.3">
      <c r="A13" s="7" t="s">
        <v>23</v>
      </c>
      <c r="B13" s="41">
        <f>SUM(B7:B12)</f>
        <v>2500</v>
      </c>
      <c r="C13" s="19">
        <f>SUM(C7:C12)</f>
        <v>244</v>
      </c>
      <c r="D13" s="19">
        <f>SUM(D7:D12)</f>
        <v>2744</v>
      </c>
      <c r="E13" s="19">
        <f>SUM(E7:E12)</f>
        <v>2120</v>
      </c>
      <c r="F13" s="48">
        <f t="shared" si="0"/>
        <v>0.77259475218658891</v>
      </c>
      <c r="G13" s="41">
        <f>SUM(G7:G12)</f>
        <v>281</v>
      </c>
      <c r="H13" s="41">
        <f>SUM(H7:H12)</f>
        <v>1713</v>
      </c>
      <c r="I13" s="19">
        <f>SUM(I7:I12)</f>
        <v>1855</v>
      </c>
      <c r="J13" s="19">
        <f>SUM(J7:J12)</f>
        <v>1829</v>
      </c>
    </row>
    <row r="14" spans="1:10" x14ac:dyDescent="0.3">
      <c r="B14" s="39"/>
      <c r="C14" s="39"/>
      <c r="D14" s="39"/>
      <c r="E14" s="46"/>
      <c r="F14" s="45"/>
    </row>
    <row r="15" spans="1:10" x14ac:dyDescent="0.3">
      <c r="B15" s="117" t="s">
        <v>19</v>
      </c>
      <c r="C15" s="117"/>
      <c r="D15" s="117"/>
      <c r="E15" s="47">
        <v>345</v>
      </c>
    </row>
  </sheetData>
  <sheetProtection selectLockedCells="1"/>
  <mergeCells count="6">
    <mergeCell ref="B15:D15"/>
    <mergeCell ref="B3:F3"/>
    <mergeCell ref="B2:F2"/>
    <mergeCell ref="G2:J2"/>
    <mergeCell ref="G1:J1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Normal="100" zoomScaleSheetLayoutView="100" workbookViewId="0">
      <selection activeCell="C12" sqref="C12"/>
    </sheetView>
  </sheetViews>
  <sheetFormatPr defaultColWidth="9.109375" defaultRowHeight="13.8" x14ac:dyDescent="0.3"/>
  <cols>
    <col min="1" max="5" width="8.6640625" style="18" customWidth="1"/>
    <col min="6" max="6" width="12.109375" style="12" bestFit="1" customWidth="1"/>
    <col min="7" max="11" width="8.6640625" customWidth="1"/>
    <col min="12" max="13" width="8.6640625" style="12" customWidth="1"/>
    <col min="14" max="14" width="9.6640625" style="12" bestFit="1" customWidth="1"/>
    <col min="15" max="15" width="13.33203125" style="12" bestFit="1" customWidth="1"/>
    <col min="16" max="16" width="10" style="12" bestFit="1" customWidth="1"/>
    <col min="17" max="16384" width="9.109375" style="12"/>
  </cols>
  <sheetData>
    <row r="1" spans="1:6" x14ac:dyDescent="0.3">
      <c r="A1" s="25"/>
      <c r="B1" s="103" t="s">
        <v>18</v>
      </c>
      <c r="C1" s="104"/>
      <c r="D1" s="104"/>
      <c r="E1" s="59"/>
      <c r="F1" s="50" t="s">
        <v>18</v>
      </c>
    </row>
    <row r="2" spans="1:6" s="27" customFormat="1" x14ac:dyDescent="0.3">
      <c r="A2" s="26"/>
      <c r="B2" s="100" t="s">
        <v>24</v>
      </c>
      <c r="C2" s="101"/>
      <c r="D2" s="101"/>
      <c r="E2" s="66" t="s">
        <v>18</v>
      </c>
      <c r="F2" s="70" t="s">
        <v>35</v>
      </c>
    </row>
    <row r="3" spans="1:6" s="27" customFormat="1" x14ac:dyDescent="0.3">
      <c r="A3" s="26"/>
      <c r="B3" s="118" t="s">
        <v>25</v>
      </c>
      <c r="C3" s="119"/>
      <c r="D3" s="71" t="s">
        <v>33</v>
      </c>
      <c r="E3" s="69" t="s">
        <v>34</v>
      </c>
      <c r="F3" s="6" t="s">
        <v>3</v>
      </c>
    </row>
    <row r="4" spans="1:6" x14ac:dyDescent="0.3">
      <c r="A4" s="33"/>
      <c r="B4" s="1" t="s">
        <v>2</v>
      </c>
      <c r="C4" s="1" t="s">
        <v>107</v>
      </c>
      <c r="D4" s="1" t="s">
        <v>2</v>
      </c>
      <c r="E4" s="1" t="s">
        <v>2</v>
      </c>
      <c r="F4" s="2" t="s">
        <v>2</v>
      </c>
    </row>
    <row r="5" spans="1:6" s="13" customFormat="1" ht="93" customHeight="1" thickBot="1" x14ac:dyDescent="0.3">
      <c r="A5" s="34" t="s">
        <v>6</v>
      </c>
      <c r="B5" s="42" t="s">
        <v>50</v>
      </c>
      <c r="C5" s="42" t="s">
        <v>108</v>
      </c>
      <c r="D5" s="42" t="s">
        <v>51</v>
      </c>
      <c r="E5" s="49" t="s">
        <v>54</v>
      </c>
      <c r="F5" s="4" t="s">
        <v>52</v>
      </c>
    </row>
    <row r="6" spans="1:6" s="17" customFormat="1" ht="14.4" thickBot="1" x14ac:dyDescent="0.35">
      <c r="A6" s="14"/>
      <c r="B6" s="35"/>
      <c r="C6" s="35"/>
      <c r="D6" s="35"/>
      <c r="E6" s="35"/>
      <c r="F6" s="16"/>
    </row>
    <row r="7" spans="1:6" s="17" customFormat="1" x14ac:dyDescent="0.3">
      <c r="A7" s="53" t="s">
        <v>36</v>
      </c>
      <c r="B7" s="90">
        <v>292</v>
      </c>
      <c r="C7" s="21">
        <v>262</v>
      </c>
      <c r="D7" s="20">
        <v>506</v>
      </c>
      <c r="E7" s="20">
        <v>542</v>
      </c>
      <c r="F7" s="20">
        <v>536</v>
      </c>
    </row>
    <row r="8" spans="1:6" s="17" customFormat="1" x14ac:dyDescent="0.3">
      <c r="A8" s="54" t="s">
        <v>37</v>
      </c>
      <c r="B8" s="91">
        <v>242</v>
      </c>
      <c r="C8" s="24">
        <v>172</v>
      </c>
      <c r="D8" s="23">
        <v>372</v>
      </c>
      <c r="E8" s="23">
        <v>390</v>
      </c>
      <c r="F8" s="23">
        <v>385</v>
      </c>
    </row>
    <row r="9" spans="1:6" s="17" customFormat="1" x14ac:dyDescent="0.3">
      <c r="A9" s="54" t="s">
        <v>38</v>
      </c>
      <c r="B9" s="91">
        <v>291</v>
      </c>
      <c r="C9" s="24">
        <v>192</v>
      </c>
      <c r="D9" s="23">
        <v>461</v>
      </c>
      <c r="E9" s="23">
        <v>456</v>
      </c>
      <c r="F9" s="23">
        <v>469</v>
      </c>
    </row>
    <row r="10" spans="1:6" s="17" customFormat="1" x14ac:dyDescent="0.3">
      <c r="A10" s="54" t="s">
        <v>39</v>
      </c>
      <c r="B10" s="91">
        <v>188</v>
      </c>
      <c r="C10" s="24">
        <v>168</v>
      </c>
      <c r="D10" s="23">
        <v>341</v>
      </c>
      <c r="E10" s="23">
        <v>349</v>
      </c>
      <c r="F10" s="23">
        <v>343</v>
      </c>
    </row>
    <row r="11" spans="1:6" s="17" customFormat="1" x14ac:dyDescent="0.3">
      <c r="A11" s="54" t="s">
        <v>40</v>
      </c>
      <c r="B11" s="91">
        <v>52</v>
      </c>
      <c r="C11" s="24">
        <v>26</v>
      </c>
      <c r="D11" s="23">
        <v>76</v>
      </c>
      <c r="E11" s="23">
        <v>72</v>
      </c>
      <c r="F11" s="23">
        <v>76</v>
      </c>
    </row>
    <row r="12" spans="1:6" s="17" customFormat="1" x14ac:dyDescent="0.3">
      <c r="A12" s="54" t="s">
        <v>41</v>
      </c>
      <c r="B12" s="92">
        <v>26</v>
      </c>
      <c r="C12" s="93">
        <v>39</v>
      </c>
      <c r="D12" s="23">
        <v>60</v>
      </c>
      <c r="E12" s="23">
        <v>51</v>
      </c>
      <c r="F12" s="23">
        <v>51</v>
      </c>
    </row>
    <row r="13" spans="1:6" s="17" customFormat="1" x14ac:dyDescent="0.3">
      <c r="A13" s="7" t="s">
        <v>0</v>
      </c>
      <c r="B13" s="19">
        <f>SUM(B7:B12)</f>
        <v>1091</v>
      </c>
      <c r="C13" s="19">
        <f>SUM(C7:C12)</f>
        <v>859</v>
      </c>
      <c r="D13" s="19">
        <f>SUM(D7:D12)</f>
        <v>1816</v>
      </c>
      <c r="E13" s="19">
        <f>SUM(E7:E12)</f>
        <v>1860</v>
      </c>
      <c r="F13" s="19">
        <f>SUM(F7:F12)</f>
        <v>1860</v>
      </c>
    </row>
    <row r="14" spans="1:6" s="17" customFormat="1" x14ac:dyDescent="0.3">
      <c r="A14" s="18"/>
      <c r="B14" s="18"/>
      <c r="C14" s="18"/>
      <c r="D14" s="18"/>
      <c r="E14" s="18"/>
      <c r="F14" s="12"/>
    </row>
    <row r="15" spans="1:6" s="17" customFormat="1" x14ac:dyDescent="0.3">
      <c r="A15" s="18"/>
      <c r="B15" s="18"/>
      <c r="C15" s="18"/>
      <c r="D15" s="18"/>
      <c r="E15" s="18"/>
      <c r="F15" s="12"/>
    </row>
    <row r="16" spans="1:6" s="17" customFormat="1" x14ac:dyDescent="0.3">
      <c r="A16" s="18"/>
      <c r="B16" s="18"/>
      <c r="C16" s="18"/>
      <c r="D16" s="18"/>
      <c r="E16" s="18"/>
      <c r="F16" s="12"/>
    </row>
    <row r="17" spans="1:6" s="17" customFormat="1" x14ac:dyDescent="0.3">
      <c r="A17" s="18"/>
      <c r="B17" s="18"/>
      <c r="C17" s="18"/>
      <c r="D17" s="18"/>
      <c r="E17" s="18"/>
      <c r="F17" s="12"/>
    </row>
    <row r="18" spans="1:6" s="17" customFormat="1" x14ac:dyDescent="0.3">
      <c r="A18" s="18"/>
      <c r="B18" s="18"/>
      <c r="C18" s="18"/>
      <c r="D18" s="18"/>
      <c r="E18" s="18"/>
      <c r="F18" s="12"/>
    </row>
    <row r="19" spans="1:6" s="17" customFormat="1" x14ac:dyDescent="0.3">
      <c r="A19" s="18"/>
      <c r="B19" s="18"/>
      <c r="C19" s="18"/>
      <c r="D19" s="18"/>
      <c r="E19" s="18"/>
      <c r="F19" s="12"/>
    </row>
    <row r="20" spans="1:6" s="17" customFormat="1" x14ac:dyDescent="0.3">
      <c r="A20" s="18"/>
      <c r="B20" s="18"/>
      <c r="C20" s="18"/>
      <c r="D20" s="18"/>
      <c r="E20" s="18"/>
      <c r="F20" s="12"/>
    </row>
    <row r="21" spans="1:6" s="17" customFormat="1" x14ac:dyDescent="0.3">
      <c r="A21" s="18"/>
      <c r="B21" s="18"/>
      <c r="C21" s="18"/>
      <c r="D21" s="18"/>
      <c r="E21" s="18"/>
      <c r="F21" s="12"/>
    </row>
    <row r="22" spans="1:6" s="17" customFormat="1" x14ac:dyDescent="0.3">
      <c r="A22" s="18"/>
      <c r="B22" s="18"/>
      <c r="C22" s="18"/>
      <c r="D22" s="18"/>
      <c r="E22" s="18"/>
      <c r="F22" s="12"/>
    </row>
    <row r="23" spans="1:6" s="17" customFormat="1" x14ac:dyDescent="0.3">
      <c r="A23" s="18"/>
      <c r="B23" s="18"/>
      <c r="C23" s="18"/>
      <c r="D23" s="18"/>
      <c r="E23" s="18"/>
      <c r="F23" s="12"/>
    </row>
    <row r="24" spans="1:6" s="17" customFormat="1" x14ac:dyDescent="0.3">
      <c r="A24" s="18"/>
      <c r="B24" s="18"/>
      <c r="C24" s="18"/>
      <c r="D24" s="18"/>
      <c r="E24" s="18"/>
      <c r="F24" s="12"/>
    </row>
    <row r="25" spans="1:6" s="17" customFormat="1" x14ac:dyDescent="0.3">
      <c r="A25" s="18"/>
      <c r="B25" s="18"/>
      <c r="C25" s="18"/>
      <c r="D25" s="18"/>
      <c r="E25" s="18"/>
      <c r="F25" s="12"/>
    </row>
    <row r="26" spans="1:6" s="17" customFormat="1" x14ac:dyDescent="0.3">
      <c r="A26" s="18"/>
      <c r="B26" s="18"/>
      <c r="C26" s="18"/>
      <c r="D26" s="18"/>
      <c r="E26" s="18"/>
      <c r="F26" s="12"/>
    </row>
    <row r="27" spans="1:6" s="17" customFormat="1" x14ac:dyDescent="0.3">
      <c r="A27" s="18"/>
      <c r="B27" s="18"/>
      <c r="C27" s="18"/>
      <c r="D27" s="18"/>
      <c r="E27" s="18"/>
      <c r="F27" s="12"/>
    </row>
    <row r="28" spans="1:6" s="17" customFormat="1" x14ac:dyDescent="0.3">
      <c r="A28" s="18"/>
      <c r="B28" s="18"/>
      <c r="C28" s="18"/>
      <c r="D28" s="18"/>
      <c r="E28" s="18"/>
      <c r="F28" s="12"/>
    </row>
    <row r="29" spans="1:6" s="17" customFormat="1" x14ac:dyDescent="0.3">
      <c r="A29" s="18"/>
      <c r="B29" s="18"/>
      <c r="C29" s="18"/>
      <c r="D29" s="18"/>
      <c r="E29" s="18"/>
      <c r="F29" s="12"/>
    </row>
    <row r="30" spans="1:6" s="17" customFormat="1" x14ac:dyDescent="0.3">
      <c r="A30" s="18"/>
      <c r="B30" s="18"/>
      <c r="C30" s="18"/>
      <c r="D30" s="18"/>
      <c r="E30" s="18"/>
      <c r="F30" s="12"/>
    </row>
    <row r="31" spans="1:6" s="17" customFormat="1" x14ac:dyDescent="0.3">
      <c r="A31" s="18"/>
      <c r="B31" s="18"/>
      <c r="C31" s="18"/>
      <c r="D31" s="18"/>
      <c r="E31" s="18"/>
      <c r="F31" s="12"/>
    </row>
    <row r="32" spans="1:6" s="17" customFormat="1" x14ac:dyDescent="0.3">
      <c r="A32" s="18"/>
      <c r="B32" s="18"/>
      <c r="C32" s="18"/>
      <c r="D32" s="18"/>
      <c r="E32" s="18"/>
      <c r="F32" s="12"/>
    </row>
    <row r="33" spans="1:6" s="17" customFormat="1" x14ac:dyDescent="0.3">
      <c r="A33" s="18"/>
      <c r="B33" s="18"/>
      <c r="C33" s="18"/>
      <c r="D33" s="18"/>
      <c r="E33" s="18"/>
      <c r="F33" s="12"/>
    </row>
    <row r="34" spans="1:6" s="17" customFormat="1" x14ac:dyDescent="0.3">
      <c r="A34" s="18"/>
      <c r="B34" s="18"/>
      <c r="C34" s="18"/>
      <c r="D34" s="18"/>
      <c r="E34" s="18"/>
      <c r="F34" s="12"/>
    </row>
    <row r="35" spans="1:6" s="17" customFormat="1" x14ac:dyDescent="0.3">
      <c r="A35" s="18"/>
      <c r="B35" s="18"/>
      <c r="C35" s="18"/>
      <c r="D35" s="18"/>
      <c r="E35" s="18"/>
      <c r="F35" s="12"/>
    </row>
    <row r="36" spans="1:6" s="17" customFormat="1" x14ac:dyDescent="0.3">
      <c r="A36" s="18"/>
      <c r="B36" s="18"/>
      <c r="C36" s="18"/>
      <c r="D36" s="18"/>
      <c r="E36" s="18"/>
      <c r="F36" s="12"/>
    </row>
    <row r="37" spans="1:6" s="17" customFormat="1" x14ac:dyDescent="0.3">
      <c r="A37" s="18"/>
      <c r="B37" s="18"/>
      <c r="C37" s="18"/>
      <c r="D37" s="18"/>
      <c r="E37" s="18"/>
      <c r="F37" s="12"/>
    </row>
    <row r="38" spans="1:6" s="17" customFormat="1" x14ac:dyDescent="0.3">
      <c r="A38" s="18"/>
      <c r="B38" s="18"/>
      <c r="C38" s="18"/>
      <c r="D38" s="18"/>
      <c r="E38" s="18"/>
      <c r="F38" s="12"/>
    </row>
    <row r="39" spans="1:6" s="17" customFormat="1" x14ac:dyDescent="0.3">
      <c r="A39" s="18"/>
      <c r="B39" s="18"/>
      <c r="C39" s="18"/>
      <c r="D39" s="18"/>
      <c r="E39" s="18"/>
      <c r="F39" s="12"/>
    </row>
    <row r="40" spans="1:6" s="17" customFormat="1" x14ac:dyDescent="0.3">
      <c r="A40" s="18"/>
      <c r="B40" s="18"/>
      <c r="C40" s="18"/>
      <c r="D40" s="18"/>
      <c r="E40" s="18"/>
      <c r="F40" s="12"/>
    </row>
    <row r="41" spans="1:6" s="17" customFormat="1" x14ac:dyDescent="0.3">
      <c r="A41" s="18"/>
      <c r="B41" s="18"/>
      <c r="C41" s="18"/>
      <c r="D41" s="18"/>
      <c r="E41" s="18"/>
      <c r="F41" s="12"/>
    </row>
    <row r="42" spans="1:6" s="17" customFormat="1" x14ac:dyDescent="0.3">
      <c r="A42" s="18"/>
      <c r="B42" s="18"/>
      <c r="C42" s="18"/>
      <c r="D42" s="18"/>
      <c r="E42" s="18"/>
      <c r="F42" s="12"/>
    </row>
    <row r="43" spans="1:6" s="17" customFormat="1" x14ac:dyDescent="0.3">
      <c r="A43" s="18"/>
      <c r="B43" s="18"/>
      <c r="C43" s="18"/>
      <c r="D43" s="18"/>
      <c r="E43" s="18"/>
      <c r="F43" s="12"/>
    </row>
    <row r="44" spans="1:6" s="17" customFormat="1" x14ac:dyDescent="0.3">
      <c r="A44" s="18"/>
      <c r="B44" s="18"/>
      <c r="C44" s="18"/>
      <c r="D44" s="18"/>
      <c r="E44" s="18"/>
      <c r="F44" s="12"/>
    </row>
    <row r="45" spans="1:6" s="17" customFormat="1" x14ac:dyDescent="0.3">
      <c r="A45" s="18"/>
      <c r="B45" s="18"/>
      <c r="C45" s="18"/>
      <c r="D45" s="18"/>
      <c r="E45" s="18"/>
      <c r="F45" s="12"/>
    </row>
    <row r="46" spans="1:6" s="17" customFormat="1" x14ac:dyDescent="0.3">
      <c r="A46" s="18"/>
      <c r="B46" s="18"/>
      <c r="C46" s="18"/>
      <c r="D46" s="18"/>
      <c r="E46" s="18"/>
      <c r="F46" s="12"/>
    </row>
    <row r="47" spans="1:6" s="17" customFormat="1" x14ac:dyDescent="0.3">
      <c r="A47" s="18"/>
      <c r="B47" s="18"/>
      <c r="C47" s="18"/>
      <c r="D47" s="18"/>
      <c r="E47" s="18"/>
      <c r="F47" s="12"/>
    </row>
    <row r="48" spans="1:6" s="17" customFormat="1" x14ac:dyDescent="0.3">
      <c r="A48" s="18"/>
      <c r="B48" s="18"/>
      <c r="C48" s="18"/>
      <c r="D48" s="18"/>
      <c r="E48" s="18"/>
      <c r="F48" s="12"/>
    </row>
    <row r="49" spans="1:6" s="17" customFormat="1" x14ac:dyDescent="0.3">
      <c r="A49" s="18"/>
      <c r="B49" s="18"/>
      <c r="C49" s="18"/>
      <c r="D49" s="18"/>
      <c r="E49" s="18"/>
      <c r="F49" s="12"/>
    </row>
    <row r="50" spans="1:6" s="17" customFormat="1" x14ac:dyDescent="0.3">
      <c r="A50" s="18"/>
      <c r="B50" s="18"/>
      <c r="C50" s="18"/>
      <c r="D50" s="18"/>
      <c r="E50" s="18"/>
      <c r="F50" s="12"/>
    </row>
    <row r="51" spans="1:6" s="17" customFormat="1" x14ac:dyDescent="0.3">
      <c r="A51" s="18"/>
      <c r="B51" s="18"/>
      <c r="C51" s="18"/>
      <c r="D51" s="18"/>
      <c r="E51" s="18"/>
      <c r="F51" s="12"/>
    </row>
    <row r="52" spans="1:6" s="17" customFormat="1" x14ac:dyDescent="0.3">
      <c r="A52" s="18"/>
      <c r="B52" s="18"/>
      <c r="C52" s="18"/>
      <c r="D52" s="18"/>
      <c r="E52" s="18"/>
      <c r="F52" s="12"/>
    </row>
    <row r="53" spans="1:6" s="17" customFormat="1" x14ac:dyDescent="0.3">
      <c r="A53" s="18"/>
      <c r="B53" s="18"/>
      <c r="C53" s="18"/>
      <c r="D53" s="18"/>
      <c r="E53" s="18"/>
      <c r="F53" s="12"/>
    </row>
    <row r="54" spans="1:6" s="17" customFormat="1" x14ac:dyDescent="0.3">
      <c r="A54" s="18"/>
      <c r="B54" s="18"/>
      <c r="C54" s="18"/>
      <c r="D54" s="18"/>
      <c r="E54" s="18"/>
      <c r="F54" s="12"/>
    </row>
    <row r="55" spans="1:6" s="17" customFormat="1" x14ac:dyDescent="0.3">
      <c r="A55" s="18"/>
      <c r="B55" s="18"/>
      <c r="C55" s="18"/>
      <c r="D55" s="18"/>
      <c r="E55" s="18"/>
      <c r="F55" s="12"/>
    </row>
    <row r="56" spans="1:6" s="17" customFormat="1" x14ac:dyDescent="0.3">
      <c r="A56" s="18"/>
      <c r="B56" s="18"/>
      <c r="C56" s="18"/>
      <c r="D56" s="18"/>
      <c r="E56" s="18"/>
      <c r="F56" s="12"/>
    </row>
    <row r="57" spans="1:6" s="17" customFormat="1" x14ac:dyDescent="0.3">
      <c r="A57" s="18"/>
      <c r="B57" s="18"/>
      <c r="C57" s="18"/>
      <c r="D57" s="18"/>
      <c r="E57" s="18"/>
      <c r="F57" s="12"/>
    </row>
    <row r="58" spans="1:6" s="17" customFormat="1" x14ac:dyDescent="0.3">
      <c r="A58" s="18"/>
      <c r="B58" s="18"/>
      <c r="C58" s="18"/>
      <c r="D58" s="18"/>
      <c r="E58" s="18"/>
      <c r="F58" s="12"/>
    </row>
    <row r="59" spans="1:6" s="17" customFormat="1" x14ac:dyDescent="0.3">
      <c r="A59" s="18"/>
      <c r="B59" s="18"/>
      <c r="C59" s="18"/>
      <c r="D59" s="18"/>
      <c r="E59" s="18"/>
      <c r="F59" s="12"/>
    </row>
    <row r="60" spans="1:6" s="17" customFormat="1" x14ac:dyDescent="0.3">
      <c r="A60" s="18"/>
      <c r="B60" s="18"/>
      <c r="C60" s="18"/>
      <c r="D60" s="18"/>
      <c r="E60" s="18"/>
      <c r="F60" s="12"/>
    </row>
    <row r="61" spans="1:6" s="17" customFormat="1" x14ac:dyDescent="0.3">
      <c r="A61" s="18"/>
      <c r="B61" s="18"/>
      <c r="C61" s="18"/>
      <c r="D61" s="18"/>
      <c r="E61" s="18"/>
      <c r="F61" s="12"/>
    </row>
    <row r="62" spans="1:6" s="17" customFormat="1" x14ac:dyDescent="0.3">
      <c r="A62" s="18"/>
      <c r="B62" s="18"/>
      <c r="C62" s="18"/>
      <c r="D62" s="18"/>
      <c r="E62" s="18"/>
      <c r="F62" s="12"/>
    </row>
    <row r="63" spans="1:6" s="17" customFormat="1" x14ac:dyDescent="0.3">
      <c r="A63" s="18"/>
      <c r="B63" s="18"/>
      <c r="C63" s="18"/>
      <c r="D63" s="18"/>
      <c r="E63" s="18"/>
      <c r="F63" s="12"/>
    </row>
    <row r="64" spans="1:6" s="17" customFormat="1" x14ac:dyDescent="0.3">
      <c r="A64" s="18"/>
      <c r="B64" s="18"/>
      <c r="C64" s="18"/>
      <c r="D64" s="18"/>
      <c r="E64" s="18"/>
      <c r="F64" s="12"/>
    </row>
    <row r="65" spans="1:6" s="17" customFormat="1" x14ac:dyDescent="0.3">
      <c r="A65" s="18"/>
      <c r="B65" s="18"/>
      <c r="C65" s="18"/>
      <c r="D65" s="18"/>
      <c r="E65" s="18"/>
      <c r="F65" s="12"/>
    </row>
    <row r="66" spans="1:6" s="17" customFormat="1" x14ac:dyDescent="0.3">
      <c r="A66" s="18"/>
      <c r="B66" s="18"/>
      <c r="C66" s="18"/>
      <c r="D66" s="18"/>
      <c r="E66" s="18"/>
      <c r="F66" s="12"/>
    </row>
    <row r="67" spans="1:6" s="17" customFormat="1" x14ac:dyDescent="0.3">
      <c r="A67" s="18"/>
      <c r="B67" s="18"/>
      <c r="C67" s="18"/>
      <c r="D67" s="18"/>
      <c r="E67" s="18"/>
      <c r="F67" s="12"/>
    </row>
    <row r="68" spans="1:6" s="17" customFormat="1" x14ac:dyDescent="0.3">
      <c r="A68" s="18"/>
      <c r="B68" s="18"/>
      <c r="C68" s="18"/>
      <c r="D68" s="18"/>
      <c r="E68" s="18"/>
      <c r="F68" s="12"/>
    </row>
    <row r="69" spans="1:6" s="17" customFormat="1" x14ac:dyDescent="0.3">
      <c r="A69" s="18"/>
      <c r="B69" s="18"/>
      <c r="C69" s="18"/>
      <c r="D69" s="18"/>
      <c r="E69" s="18"/>
      <c r="F69" s="12"/>
    </row>
    <row r="70" spans="1:6" s="17" customFormat="1" x14ac:dyDescent="0.3">
      <c r="A70" s="18"/>
      <c r="B70" s="18"/>
      <c r="C70" s="18"/>
      <c r="D70" s="18"/>
      <c r="E70" s="18"/>
      <c r="F70" s="12"/>
    </row>
    <row r="71" spans="1:6" s="17" customFormat="1" x14ac:dyDescent="0.3">
      <c r="A71" s="18"/>
      <c r="B71" s="18"/>
      <c r="C71" s="18"/>
      <c r="D71" s="18"/>
      <c r="E71" s="18"/>
      <c r="F71" s="12"/>
    </row>
    <row r="72" spans="1:6" s="17" customFormat="1" x14ac:dyDescent="0.3">
      <c r="A72" s="18"/>
      <c r="B72" s="18"/>
      <c r="C72" s="18"/>
      <c r="D72" s="18"/>
      <c r="E72" s="18"/>
      <c r="F72" s="12"/>
    </row>
    <row r="73" spans="1:6" s="17" customFormat="1" x14ac:dyDescent="0.3">
      <c r="A73" s="18"/>
      <c r="B73" s="18"/>
      <c r="C73" s="18"/>
      <c r="D73" s="18"/>
      <c r="E73" s="18"/>
      <c r="F73" s="12"/>
    </row>
    <row r="74" spans="1:6" s="17" customFormat="1" x14ac:dyDescent="0.3">
      <c r="A74" s="18"/>
      <c r="B74" s="18"/>
      <c r="C74" s="18"/>
      <c r="D74" s="18"/>
      <c r="E74" s="18"/>
      <c r="F74" s="12"/>
    </row>
    <row r="75" spans="1:6" s="17" customFormat="1" x14ac:dyDescent="0.3">
      <c r="A75" s="18"/>
      <c r="B75" s="18"/>
      <c r="C75" s="18"/>
      <c r="D75" s="18"/>
      <c r="E75" s="18"/>
      <c r="F75" s="12"/>
    </row>
    <row r="76" spans="1:6" s="17" customFormat="1" x14ac:dyDescent="0.3">
      <c r="A76" s="18"/>
      <c r="B76" s="18"/>
      <c r="C76" s="18"/>
      <c r="D76" s="18"/>
      <c r="E76" s="18"/>
      <c r="F76" s="12"/>
    </row>
    <row r="77" spans="1:6" s="17" customFormat="1" x14ac:dyDescent="0.3">
      <c r="A77" s="18"/>
      <c r="B77" s="18"/>
      <c r="C77" s="18"/>
      <c r="D77" s="18"/>
      <c r="E77" s="18"/>
      <c r="F77" s="12"/>
    </row>
    <row r="78" spans="1:6" s="17" customFormat="1" x14ac:dyDescent="0.3">
      <c r="A78" s="18"/>
      <c r="B78" s="18"/>
      <c r="C78" s="18"/>
      <c r="D78" s="18"/>
      <c r="E78" s="18"/>
      <c r="F78" s="12"/>
    </row>
    <row r="79" spans="1:6" s="17" customFormat="1" x14ac:dyDescent="0.3">
      <c r="A79" s="18"/>
      <c r="B79" s="18"/>
      <c r="C79" s="18"/>
      <c r="D79" s="18"/>
      <c r="E79" s="18"/>
      <c r="F79" s="12"/>
    </row>
    <row r="80" spans="1:6" s="17" customFormat="1" x14ac:dyDescent="0.3">
      <c r="A80" s="18"/>
      <c r="B80" s="18"/>
      <c r="C80" s="18"/>
      <c r="D80" s="18"/>
      <c r="E80" s="18"/>
      <c r="F80" s="12"/>
    </row>
    <row r="81" spans="1:6" s="17" customFormat="1" x14ac:dyDescent="0.3">
      <c r="A81" s="18"/>
      <c r="B81" s="18"/>
      <c r="C81" s="18"/>
      <c r="D81" s="18"/>
      <c r="E81" s="18"/>
      <c r="F81" s="12"/>
    </row>
    <row r="82" spans="1:6" s="17" customFormat="1" x14ac:dyDescent="0.3">
      <c r="A82" s="18"/>
      <c r="B82" s="18"/>
      <c r="C82" s="18"/>
      <c r="D82" s="18"/>
      <c r="E82" s="18"/>
      <c r="F82" s="12"/>
    </row>
    <row r="83" spans="1:6" s="17" customFormat="1" x14ac:dyDescent="0.3">
      <c r="A83" s="18"/>
      <c r="B83" s="18"/>
      <c r="C83" s="18"/>
      <c r="D83" s="18"/>
      <c r="E83" s="18"/>
      <c r="F83" s="12"/>
    </row>
    <row r="84" spans="1:6" s="17" customFormat="1" x14ac:dyDescent="0.3">
      <c r="A84" s="18"/>
      <c r="B84" s="18"/>
      <c r="C84" s="18"/>
      <c r="D84" s="18"/>
      <c r="E84" s="18"/>
      <c r="F84" s="12"/>
    </row>
    <row r="85" spans="1:6" s="17" customFormat="1" x14ac:dyDescent="0.3">
      <c r="A85" s="18"/>
      <c r="B85" s="18"/>
      <c r="C85" s="18"/>
      <c r="D85" s="18"/>
      <c r="E85" s="18"/>
      <c r="F85" s="12"/>
    </row>
    <row r="86" spans="1:6" s="17" customFormat="1" x14ac:dyDescent="0.3">
      <c r="A86" s="18"/>
      <c r="B86" s="18"/>
      <c r="C86" s="18"/>
      <c r="D86" s="18"/>
      <c r="E86" s="18"/>
      <c r="F86" s="12"/>
    </row>
    <row r="87" spans="1:6" s="17" customFormat="1" x14ac:dyDescent="0.3">
      <c r="A87" s="18"/>
      <c r="B87" s="18"/>
      <c r="C87" s="18"/>
      <c r="D87" s="18"/>
      <c r="E87" s="18"/>
      <c r="F87" s="12"/>
    </row>
    <row r="88" spans="1:6" s="17" customFormat="1" x14ac:dyDescent="0.3">
      <c r="A88" s="18"/>
      <c r="B88" s="18"/>
      <c r="C88" s="18"/>
      <c r="D88" s="18"/>
      <c r="E88" s="18"/>
      <c r="F88" s="12"/>
    </row>
    <row r="89" spans="1:6" s="17" customFormat="1" x14ac:dyDescent="0.3">
      <c r="A89" s="18"/>
      <c r="B89" s="18"/>
      <c r="C89" s="18"/>
      <c r="D89" s="18"/>
      <c r="E89" s="18"/>
      <c r="F89" s="12"/>
    </row>
    <row r="90" spans="1:6" s="17" customFormat="1" x14ac:dyDescent="0.3">
      <c r="A90" s="18"/>
      <c r="B90" s="18"/>
      <c r="C90" s="18"/>
      <c r="D90" s="18"/>
      <c r="E90" s="18"/>
      <c r="F90" s="12"/>
    </row>
    <row r="91" spans="1:6" s="17" customFormat="1" x14ac:dyDescent="0.3">
      <c r="A91" s="18"/>
      <c r="B91" s="18"/>
      <c r="C91" s="18"/>
      <c r="D91" s="18"/>
      <c r="E91" s="18"/>
      <c r="F91" s="12"/>
    </row>
    <row r="92" spans="1:6" s="17" customFormat="1" x14ac:dyDescent="0.3">
      <c r="A92" s="18"/>
      <c r="B92" s="18"/>
      <c r="C92" s="18"/>
      <c r="D92" s="18"/>
      <c r="E92" s="18"/>
      <c r="F92" s="12"/>
    </row>
    <row r="93" spans="1:6" s="17" customFormat="1" x14ac:dyDescent="0.3">
      <c r="A93" s="18"/>
      <c r="B93" s="18"/>
      <c r="C93" s="18"/>
      <c r="D93" s="18"/>
      <c r="E93" s="18"/>
      <c r="F93" s="12"/>
    </row>
    <row r="94" spans="1:6" s="17" customFormat="1" x14ac:dyDescent="0.3">
      <c r="A94" s="18"/>
      <c r="B94" s="18"/>
      <c r="C94" s="18"/>
      <c r="D94" s="18"/>
      <c r="E94" s="18"/>
      <c r="F94" s="12"/>
    </row>
    <row r="95" spans="1:6" s="17" customFormat="1" x14ac:dyDescent="0.3">
      <c r="A95" s="18"/>
      <c r="B95" s="18"/>
      <c r="C95" s="18"/>
      <c r="D95" s="18"/>
      <c r="E95" s="18"/>
      <c r="F95" s="12"/>
    </row>
    <row r="96" spans="1:6" s="17" customFormat="1" x14ac:dyDescent="0.3">
      <c r="A96" s="18"/>
      <c r="B96" s="18"/>
      <c r="C96" s="18"/>
      <c r="D96" s="18"/>
      <c r="E96" s="18"/>
      <c r="F96" s="12"/>
    </row>
    <row r="97" spans="1:6" s="17" customFormat="1" x14ac:dyDescent="0.3">
      <c r="A97" s="18"/>
      <c r="B97" s="18"/>
      <c r="C97" s="18"/>
      <c r="D97" s="18"/>
      <c r="E97" s="18"/>
      <c r="F97" s="12"/>
    </row>
    <row r="98" spans="1:6" s="17" customFormat="1" x14ac:dyDescent="0.3">
      <c r="A98" s="18"/>
      <c r="B98" s="18"/>
      <c r="C98" s="18"/>
      <c r="D98" s="18"/>
      <c r="E98" s="18"/>
      <c r="F98" s="12"/>
    </row>
    <row r="99" spans="1:6" s="17" customFormat="1" x14ac:dyDescent="0.3">
      <c r="A99" s="18"/>
      <c r="B99" s="18"/>
      <c r="C99" s="18"/>
      <c r="D99" s="18"/>
      <c r="E99" s="18"/>
      <c r="F99" s="12"/>
    </row>
    <row r="100" spans="1:6" s="17" customFormat="1" x14ac:dyDescent="0.3">
      <c r="A100" s="18"/>
      <c r="B100" s="18"/>
      <c r="C100" s="18"/>
      <c r="D100" s="18"/>
      <c r="E100" s="18"/>
      <c r="F100" s="12"/>
    </row>
    <row r="101" spans="1:6" s="17" customFormat="1" x14ac:dyDescent="0.3">
      <c r="A101" s="18"/>
      <c r="B101" s="18"/>
      <c r="C101" s="18"/>
      <c r="D101" s="18"/>
      <c r="E101" s="18"/>
      <c r="F101" s="12"/>
    </row>
    <row r="102" spans="1:6" s="17" customFormat="1" x14ac:dyDescent="0.3">
      <c r="A102" s="18"/>
      <c r="B102" s="18"/>
      <c r="C102" s="18"/>
      <c r="D102" s="18"/>
      <c r="E102" s="18"/>
      <c r="F102" s="12"/>
    </row>
    <row r="103" spans="1:6" s="17" customFormat="1" x14ac:dyDescent="0.3">
      <c r="A103" s="18"/>
      <c r="B103" s="18"/>
      <c r="C103" s="18"/>
      <c r="D103" s="18"/>
      <c r="E103" s="18"/>
      <c r="F103" s="12"/>
    </row>
    <row r="104" spans="1:6" s="17" customFormat="1" x14ac:dyDescent="0.3">
      <c r="A104" s="18"/>
      <c r="B104" s="18"/>
      <c r="C104" s="18"/>
      <c r="D104" s="18"/>
      <c r="E104" s="18"/>
      <c r="F104" s="12"/>
    </row>
    <row r="105" spans="1:6" s="17" customFormat="1" x14ac:dyDescent="0.3">
      <c r="A105" s="18"/>
      <c r="B105" s="18"/>
      <c r="C105" s="18"/>
      <c r="D105" s="18"/>
      <c r="E105" s="18"/>
      <c r="F105" s="12"/>
    </row>
    <row r="106" spans="1:6" s="17" customFormat="1" x14ac:dyDescent="0.3">
      <c r="A106" s="18"/>
      <c r="B106" s="18"/>
      <c r="C106" s="18"/>
      <c r="D106" s="18"/>
      <c r="E106" s="18"/>
      <c r="F106" s="12"/>
    </row>
    <row r="107" spans="1:6" s="17" customFormat="1" x14ac:dyDescent="0.3">
      <c r="A107" s="18"/>
      <c r="B107" s="18"/>
      <c r="C107" s="18"/>
      <c r="D107" s="18"/>
      <c r="E107" s="18"/>
      <c r="F107" s="12"/>
    </row>
    <row r="108" spans="1:6" s="17" customFormat="1" x14ac:dyDescent="0.3">
      <c r="A108" s="18"/>
      <c r="B108" s="18"/>
      <c r="C108" s="18"/>
      <c r="D108" s="18"/>
      <c r="E108" s="18"/>
      <c r="F108" s="12"/>
    </row>
    <row r="109" spans="1:6" s="17" customFormat="1" x14ac:dyDescent="0.3">
      <c r="A109" s="18"/>
      <c r="B109" s="18"/>
      <c r="C109" s="18"/>
      <c r="D109" s="18"/>
      <c r="E109" s="18"/>
      <c r="F109" s="12"/>
    </row>
    <row r="110" spans="1:6" s="17" customFormat="1" x14ac:dyDescent="0.3">
      <c r="A110" s="18"/>
      <c r="B110" s="18"/>
      <c r="C110" s="18"/>
      <c r="D110" s="18"/>
      <c r="E110" s="18"/>
      <c r="F110" s="12"/>
    </row>
    <row r="111" spans="1:6" s="17" customFormat="1" x14ac:dyDescent="0.3">
      <c r="A111" s="18"/>
      <c r="B111" s="18"/>
      <c r="C111" s="18"/>
      <c r="D111" s="18"/>
      <c r="E111" s="18"/>
      <c r="F111" s="12"/>
    </row>
    <row r="112" spans="1:6" s="31" customFormat="1" x14ac:dyDescent="0.3">
      <c r="A112" s="18"/>
      <c r="B112" s="18"/>
      <c r="C112" s="18"/>
      <c r="D112" s="18"/>
      <c r="E112" s="18"/>
      <c r="F112" s="12"/>
    </row>
  </sheetData>
  <sheetProtection selectLockedCells="1"/>
  <mergeCells count="3">
    <mergeCell ref="B2:D2"/>
    <mergeCell ref="B1:D1"/>
    <mergeCell ref="B3:C3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&amp;C&amp;"Helv,Bold"ONEIDA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</vt:lpstr>
      <vt:lpstr>Co!Print_Titles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2016-11-11T00:53:18Z</cp:lastPrinted>
  <dcterms:created xsi:type="dcterms:W3CDTF">1998-04-10T16:02:13Z</dcterms:created>
  <dcterms:modified xsi:type="dcterms:W3CDTF">2016-11-16T23:27:50Z</dcterms:modified>
</cp:coreProperties>
</file>